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all 2026\"/>
    </mc:Choice>
  </mc:AlternateContent>
  <xr:revisionPtr revIDLastSave="0" documentId="13_ncr:1_{336FD98F-1118-4596-95C3-B4AE40F947B0}" xr6:coauthVersionLast="47" xr6:coauthVersionMax="47" xr10:uidLastSave="{00000000-0000-0000-0000-000000000000}"/>
  <bookViews>
    <workbookView xWindow="-120" yWindow="-120" windowWidth="24240" windowHeight="13020" xr2:uid="{50D91E04-0C9A-4902-A67A-CE95E9D31CF5}"/>
  </bookViews>
  <sheets>
    <sheet name="Nordkreis" sheetId="1" r:id="rId1"/>
    <sheet name="Südkreis" sheetId="2" r:id="rId2"/>
    <sheet name="Stadtkreis" sheetId="3" r:id="rId3"/>
    <sheet name="Kreisfrei" sheetId="4" r:id="rId4"/>
  </sheets>
  <definedNames>
    <definedName name="_xlnm.Print_Area" localSheetId="3">Kreisfrei!$A$1:$Q$17</definedName>
    <definedName name="_xlnm.Print_Area" localSheetId="0">Nordkreis!$A$1:$Q$30</definedName>
    <definedName name="_xlnm.Print_Area" localSheetId="2">Stadtkreis!$A$1:$Q$19</definedName>
    <definedName name="_xlnm.Print_Area" localSheetId="1">Südkreis!$A$1:$Q$27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16" i="1"/>
  <c r="E15" i="1"/>
  <c r="E14" i="1"/>
  <c r="E13" i="1"/>
  <c r="E12" i="1"/>
  <c r="K12" i="1"/>
  <c r="E15" i="4"/>
  <c r="K9" i="4"/>
  <c r="E9" i="4"/>
  <c r="E10" i="4"/>
  <c r="E11" i="4"/>
  <c r="Q24" i="2"/>
  <c r="W17" i="4"/>
  <c r="Q23" i="2"/>
  <c r="Q25" i="2"/>
  <c r="Q22" i="2"/>
  <c r="Q29" i="1"/>
  <c r="Q30" i="1"/>
  <c r="Q28" i="1"/>
  <c r="Q27" i="1"/>
  <c r="Q14" i="3"/>
  <c r="Q16" i="4"/>
  <c r="Q17" i="4"/>
  <c r="Q15" i="4"/>
  <c r="K25" i="2"/>
  <c r="K26" i="2"/>
  <c r="K27" i="2"/>
  <c r="K23" i="2"/>
  <c r="K24" i="2"/>
  <c r="K22" i="2"/>
  <c r="K28" i="1"/>
  <c r="K27" i="1"/>
  <c r="K14" i="3"/>
  <c r="K15" i="4"/>
  <c r="E23" i="2"/>
  <c r="E24" i="2"/>
  <c r="E25" i="2"/>
  <c r="E22" i="2"/>
  <c r="E28" i="1"/>
  <c r="E29" i="1"/>
  <c r="E30" i="1"/>
  <c r="E27" i="1"/>
  <c r="E18" i="3"/>
  <c r="E15" i="3"/>
  <c r="E16" i="3"/>
  <c r="E17" i="3"/>
  <c r="E19" i="3"/>
  <c r="E20" i="3"/>
  <c r="E14" i="3"/>
  <c r="Q13" i="2"/>
  <c r="Q14" i="2"/>
  <c r="Q15" i="2"/>
  <c r="Q16" i="2"/>
  <c r="Q17" i="2"/>
  <c r="Q12" i="2"/>
  <c r="Q13" i="1"/>
  <c r="Q14" i="1"/>
  <c r="Q12" i="1"/>
  <c r="Q9" i="3"/>
  <c r="Q8" i="3"/>
  <c r="Q7" i="3"/>
  <c r="Q9" i="4"/>
  <c r="Q10" i="3"/>
  <c r="Q11" i="4"/>
  <c r="Q10" i="4"/>
  <c r="K13" i="2"/>
  <c r="K14" i="2"/>
  <c r="K15" i="2"/>
  <c r="K16" i="2"/>
  <c r="K17" i="2"/>
  <c r="K12" i="2"/>
  <c r="K15" i="1"/>
  <c r="K14" i="1"/>
  <c r="K13" i="1"/>
  <c r="E13" i="2"/>
  <c r="E14" i="2"/>
  <c r="E15" i="2"/>
  <c r="E16" i="2"/>
  <c r="E12" i="2"/>
  <c r="E8" i="3"/>
  <c r="E9" i="3"/>
  <c r="E10" i="3"/>
  <c r="E7" i="3"/>
  <c r="Q4" i="2"/>
  <c r="Q3" i="2"/>
  <c r="Q3" i="3"/>
  <c r="Q5" i="4"/>
  <c r="Q4" i="4"/>
  <c r="Q3" i="4"/>
  <c r="K3" i="2"/>
  <c r="E7" i="2"/>
  <c r="E6" i="2"/>
  <c r="E8" i="2"/>
  <c r="E4" i="2"/>
  <c r="E5" i="2"/>
  <c r="E3" i="2"/>
  <c r="E3" i="4"/>
  <c r="Q3" i="1"/>
  <c r="Q4" i="1"/>
  <c r="K3" i="1"/>
  <c r="K4" i="1"/>
  <c r="K5" i="1"/>
  <c r="K7" i="1"/>
  <c r="K8" i="1"/>
  <c r="K6" i="1"/>
  <c r="E5" i="1"/>
  <c r="E3" i="1"/>
  <c r="E7" i="1"/>
  <c r="E4" i="1"/>
  <c r="E6" i="1"/>
  <c r="S15" i="3"/>
  <c r="T24" i="2"/>
  <c r="V25" i="1"/>
</calcChain>
</file>

<file path=xl/sharedStrings.xml><?xml version="1.0" encoding="utf-8"?>
<sst xmlns="http://schemas.openxmlformats.org/spreadsheetml/2006/main" count="429" uniqueCount="140">
  <si>
    <t>Schüler</t>
  </si>
  <si>
    <t xml:space="preserve">Name </t>
  </si>
  <si>
    <t>Verein</t>
  </si>
  <si>
    <t>Teiler 1</t>
  </si>
  <si>
    <t>Teiler 2</t>
  </si>
  <si>
    <t>Gesamt</t>
  </si>
  <si>
    <t>Jugend</t>
  </si>
  <si>
    <t>Junioren</t>
  </si>
  <si>
    <t>Damen</t>
  </si>
  <si>
    <t>Damen, alt</t>
  </si>
  <si>
    <t>Seniorinnen</t>
  </si>
  <si>
    <t>Schützen</t>
  </si>
  <si>
    <t>Schützen, alt</t>
  </si>
  <si>
    <t>Senioren</t>
  </si>
  <si>
    <t>Kingston-Ray Grych</t>
  </si>
  <si>
    <t>SV Einigkeit</t>
  </si>
  <si>
    <t>Jason Meng</t>
  </si>
  <si>
    <t>SV Drangstedt</t>
  </si>
  <si>
    <t>Beeke Gerhardt</t>
  </si>
  <si>
    <t>SV Midlum</t>
  </si>
  <si>
    <t>Zoey Lembke</t>
  </si>
  <si>
    <t>Sarah Schiotka</t>
  </si>
  <si>
    <t>Lias Nieuwkoop</t>
  </si>
  <si>
    <t>Marlene Sierke</t>
  </si>
  <si>
    <t>SV Geestenseth</t>
  </si>
  <si>
    <t>Emma Schlarmann</t>
  </si>
  <si>
    <t>Joanne Kühn</t>
  </si>
  <si>
    <t>SV Wulsbüttel</t>
  </si>
  <si>
    <t>Emil Baumgarth</t>
  </si>
  <si>
    <t>Lisa von Glahn</t>
  </si>
  <si>
    <t>Elian Esterez-Milan</t>
  </si>
  <si>
    <t>Hanna Gerhardt</t>
  </si>
  <si>
    <t>Ethan Osterndorf</t>
  </si>
  <si>
    <t>Marie Christin Ahlswede</t>
  </si>
  <si>
    <t>Merle Gerhardt</t>
  </si>
  <si>
    <t>Ronja von Glahn</t>
  </si>
  <si>
    <t>Stella-Marie Mahler</t>
  </si>
  <si>
    <t>SV Einigkeut</t>
  </si>
  <si>
    <t>Marc Brüns</t>
  </si>
  <si>
    <t>Angelina Monique Mahler</t>
  </si>
  <si>
    <t>Jannik Hünken</t>
  </si>
  <si>
    <t>Geestmünde 48</t>
  </si>
  <si>
    <t>Sarah Gerhardt</t>
  </si>
  <si>
    <t>Jonas Dreyer</t>
  </si>
  <si>
    <t>Lea Sophie Böttjer</t>
  </si>
  <si>
    <t>Amelie Sierke</t>
  </si>
  <si>
    <t>Angelina Schröder</t>
  </si>
  <si>
    <t>Yvonne Brüns</t>
  </si>
  <si>
    <t>Lisa Ebers</t>
  </si>
  <si>
    <t>Wulsdorfer SV</t>
  </si>
  <si>
    <t>Miriam Schwanewede</t>
  </si>
  <si>
    <t>Carina Pauls</t>
  </si>
  <si>
    <t>Lena Nührenberg</t>
  </si>
  <si>
    <t>Nadine Heinsohn-Schiereck</t>
  </si>
  <si>
    <t>SV Bexhövede</t>
  </si>
  <si>
    <t>Astrid Pallaske</t>
  </si>
  <si>
    <t>SV Wollingst</t>
  </si>
  <si>
    <t>Sylvia Striegler</t>
  </si>
  <si>
    <t>SV Cappel</t>
  </si>
  <si>
    <t>Celine Groenevold</t>
  </si>
  <si>
    <t>Patricia Gerhardt</t>
  </si>
  <si>
    <t>Jessica Santen</t>
  </si>
  <si>
    <t>Diane Wilkens</t>
  </si>
  <si>
    <t>Samira Peter</t>
  </si>
  <si>
    <t>Anja Tischer</t>
  </si>
  <si>
    <t>SV Misselwarden</t>
  </si>
  <si>
    <t>Alina Kimker</t>
  </si>
  <si>
    <t>Regina Kimker</t>
  </si>
  <si>
    <t>Susanne Meng</t>
  </si>
  <si>
    <t>Astrid  Weinert</t>
  </si>
  <si>
    <t>Sarah Höpke</t>
  </si>
  <si>
    <t>Scherilyn Knippenberg</t>
  </si>
  <si>
    <t>Nicole Sieck</t>
  </si>
  <si>
    <t>Martina Tamm</t>
  </si>
  <si>
    <t>SV Mulsum</t>
  </si>
  <si>
    <t>Tanja Moses</t>
  </si>
  <si>
    <t>Anke Schwetje</t>
  </si>
  <si>
    <t>Tanja Petzhod</t>
  </si>
  <si>
    <t>SV Altluneberg</t>
  </si>
  <si>
    <t>Claudia Böttjer</t>
  </si>
  <si>
    <t>Jessica Schnibbe</t>
  </si>
  <si>
    <t>Stephanie Krause</t>
  </si>
  <si>
    <t>SV Donnern</t>
  </si>
  <si>
    <t>Silke Schnibbe</t>
  </si>
  <si>
    <t>Marita Werner</t>
  </si>
  <si>
    <t>Angelika Lenertat</t>
  </si>
  <si>
    <t>Sylke Heuwinkel</t>
  </si>
  <si>
    <t>GTV Bremerhaven</t>
  </si>
  <si>
    <t>Monika Kubbutat</t>
  </si>
  <si>
    <t>LBSV</t>
  </si>
  <si>
    <t>Marlies Kubbutat</t>
  </si>
  <si>
    <t>Gudrun Adickes</t>
  </si>
  <si>
    <t>Geestemünder SV</t>
  </si>
  <si>
    <t>Gerlinde Gielsdorf</t>
  </si>
  <si>
    <t>Rosemarie Hermann</t>
  </si>
  <si>
    <t>Katja Alpers</t>
  </si>
  <si>
    <t>Bärbel Horstmann</t>
  </si>
  <si>
    <t>Helga Martens</t>
  </si>
  <si>
    <t>SV Sellstedt</t>
  </si>
  <si>
    <t>Gunda Götjen</t>
  </si>
  <si>
    <t>Heidi Wrede</t>
  </si>
  <si>
    <t>Angela Rosche</t>
  </si>
  <si>
    <t>Sergey Zolotov</t>
  </si>
  <si>
    <t>Danny Staschen</t>
  </si>
  <si>
    <t>Martin Gronau</t>
  </si>
  <si>
    <t>Dominik Melchers</t>
  </si>
  <si>
    <t>Ruben Lietzau</t>
  </si>
  <si>
    <t>Oliver Rodenburg</t>
  </si>
  <si>
    <t>Maik Pankrath</t>
  </si>
  <si>
    <t>Andreé Pignot</t>
  </si>
  <si>
    <t>Leon Besecke</t>
  </si>
  <si>
    <t>Enrico Petersen</t>
  </si>
  <si>
    <t>Jörg Schlarmann</t>
  </si>
  <si>
    <t>Nils Otten</t>
  </si>
  <si>
    <t>Sven Schiereck</t>
  </si>
  <si>
    <t>Enno Mahler</t>
  </si>
  <si>
    <t>Frank Sturm</t>
  </si>
  <si>
    <t>Sven Raake</t>
  </si>
  <si>
    <t>Rene Gerhardt</t>
  </si>
  <si>
    <t>Norbert Künstle-Riescher</t>
  </si>
  <si>
    <t xml:space="preserve">Mirco Krause </t>
  </si>
  <si>
    <t>Holger Schnibbe</t>
  </si>
  <si>
    <t>Ralf Bremer</t>
  </si>
  <si>
    <t>Ralph Schnibbe</t>
  </si>
  <si>
    <t>Bernd Beckmann</t>
  </si>
  <si>
    <t>Jörg Lenertat</t>
  </si>
  <si>
    <t>Detlef Gärtner</t>
  </si>
  <si>
    <t>Henry Jahn</t>
  </si>
  <si>
    <t>Frank Herrmann</t>
  </si>
  <si>
    <t>Thorsten Tepke</t>
  </si>
  <si>
    <t>Dieter Strebe</t>
  </si>
  <si>
    <t>Uwe Siebs</t>
  </si>
  <si>
    <t>Peter Scharlippe</t>
  </si>
  <si>
    <t>Detlef Alpers</t>
  </si>
  <si>
    <t>Frank Schnackenberg</t>
  </si>
  <si>
    <t>Jörn Harms</t>
  </si>
  <si>
    <t>Claus Schröder</t>
  </si>
  <si>
    <t xml:space="preserve"> </t>
  </si>
  <si>
    <t>Justin Kirsch</t>
  </si>
  <si>
    <t>lexander Raake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</si>
</sst>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99"/>
      <color rgb="FFFFCCFF"/>
      <color rgb="FF66CCF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8D6C-3AC4-4DEF-8697-3F2D0CDA335F}">
  <sheetPr>
    <pageSetUpPr fitToPage="1"/>
  </sheetPr>
  <dimension ref="A1:V42"/>
  <sheetViews>
    <sheetView tabSelected="1" view="pageBreakPreview" topLeftCell="A10" zoomScale="60" zoomScaleNormal="60" workbookViewId="0">
      <selection activeCell="A14" sqref="A14"/>
    </sheetView>
  </sheetViews>
  <sheetFormatPr baseColWidth="10" defaultRowHeight="15" x14ac:dyDescent="0.25"/>
  <cols>
    <col min="1" max="1" width="29" style="1" customWidth="1"/>
    <col min="2" max="2" width="24" style="1" customWidth="1"/>
    <col min="3" max="5" width="11.42578125" style="1"/>
    <col min="6" max="6" width="5" style="2" customWidth="1"/>
    <col min="7" max="7" width="29" style="1" customWidth="1"/>
    <col min="8" max="8" width="24" style="1" customWidth="1"/>
    <col min="9" max="11" width="11.42578125" style="1"/>
    <col min="12" max="12" width="5" style="2" customWidth="1"/>
    <col min="13" max="13" width="29" style="1" customWidth="1"/>
    <col min="14" max="14" width="24" style="1" customWidth="1"/>
    <col min="15" max="17" width="11.42578125" style="1"/>
    <col min="18" max="16384" width="11.42578125" style="2"/>
  </cols>
  <sheetData>
    <row r="1" spans="1:17" ht="39" customHeight="1" x14ac:dyDescent="0.25">
      <c r="A1" s="8" t="s">
        <v>0</v>
      </c>
      <c r="B1" s="8"/>
      <c r="C1" s="8"/>
      <c r="D1" s="8"/>
      <c r="E1" s="8"/>
      <c r="G1" s="8" t="s">
        <v>6</v>
      </c>
      <c r="H1" s="8"/>
      <c r="I1" s="8"/>
      <c r="J1" s="8"/>
      <c r="K1" s="8"/>
      <c r="M1" s="8" t="s">
        <v>7</v>
      </c>
      <c r="N1" s="8"/>
      <c r="O1" s="8"/>
      <c r="P1" s="8"/>
      <c r="Q1" s="8"/>
    </row>
    <row r="2" spans="1:17" ht="39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4" t="s">
        <v>1</v>
      </c>
      <c r="H2" s="4" t="s">
        <v>2</v>
      </c>
      <c r="I2" s="4" t="s">
        <v>3</v>
      </c>
      <c r="J2" s="4" t="s">
        <v>4</v>
      </c>
      <c r="K2" s="4" t="s">
        <v>5</v>
      </c>
      <c r="L2" s="5"/>
      <c r="M2" s="4" t="s">
        <v>1</v>
      </c>
      <c r="N2" s="4" t="s">
        <v>2</v>
      </c>
      <c r="O2" s="4" t="s">
        <v>3</v>
      </c>
      <c r="P2" s="4" t="s">
        <v>4</v>
      </c>
      <c r="Q2" s="4" t="s">
        <v>5</v>
      </c>
    </row>
    <row r="3" spans="1:17" ht="39" customHeight="1" x14ac:dyDescent="0.25">
      <c r="A3" s="3" t="s">
        <v>16</v>
      </c>
      <c r="B3" s="3" t="s">
        <v>17</v>
      </c>
      <c r="C3" s="3">
        <v>82.2</v>
      </c>
      <c r="D3" s="3">
        <v>96.5</v>
      </c>
      <c r="E3" s="3">
        <f t="shared" ref="E3:E7" si="0">SUM(C3:D3)</f>
        <v>178.7</v>
      </c>
      <c r="G3" s="3" t="s">
        <v>31</v>
      </c>
      <c r="H3" s="3" t="s">
        <v>19</v>
      </c>
      <c r="I3" s="3">
        <v>25.7</v>
      </c>
      <c r="J3" s="3">
        <v>47.4</v>
      </c>
      <c r="K3" s="3">
        <f t="shared" ref="K3:K8" si="1">SUM(I3:J3)</f>
        <v>73.099999999999994</v>
      </c>
      <c r="M3" s="3" t="s">
        <v>42</v>
      </c>
      <c r="N3" s="3" t="s">
        <v>19</v>
      </c>
      <c r="O3" s="3">
        <v>18</v>
      </c>
      <c r="P3" s="3">
        <v>56</v>
      </c>
      <c r="Q3" s="3">
        <f>SUM(O3:P3)</f>
        <v>74</v>
      </c>
    </row>
    <row r="4" spans="1:17" ht="39" customHeight="1" x14ac:dyDescent="0.25">
      <c r="A4" s="3" t="s">
        <v>18</v>
      </c>
      <c r="B4" s="3" t="s">
        <v>19</v>
      </c>
      <c r="C4" s="3">
        <v>87.6</v>
      </c>
      <c r="D4" s="3">
        <v>119.8</v>
      </c>
      <c r="E4" s="3">
        <f t="shared" si="0"/>
        <v>207.39999999999998</v>
      </c>
      <c r="G4" s="3" t="s">
        <v>32</v>
      </c>
      <c r="H4" s="3" t="s">
        <v>19</v>
      </c>
      <c r="I4" s="3">
        <v>50.9</v>
      </c>
      <c r="J4" s="3">
        <v>77.5</v>
      </c>
      <c r="K4" s="3">
        <f t="shared" si="1"/>
        <v>128.4</v>
      </c>
      <c r="M4" s="3" t="s">
        <v>43</v>
      </c>
      <c r="N4" s="3" t="s">
        <v>17</v>
      </c>
      <c r="O4" s="3">
        <v>98</v>
      </c>
      <c r="P4" s="3">
        <v>140.19999999999999</v>
      </c>
      <c r="Q4" s="3">
        <f>SUM(O4:P4)</f>
        <v>238.2</v>
      </c>
    </row>
    <row r="5" spans="1:17" ht="39" customHeight="1" x14ac:dyDescent="0.25">
      <c r="A5" s="3" t="s">
        <v>20</v>
      </c>
      <c r="B5" s="3" t="s">
        <v>19</v>
      </c>
      <c r="C5" s="3">
        <v>103.7</v>
      </c>
      <c r="D5" s="3">
        <v>133.19999999999999</v>
      </c>
      <c r="E5" s="3">
        <f t="shared" si="0"/>
        <v>236.89999999999998</v>
      </c>
      <c r="G5" s="3" t="s">
        <v>33</v>
      </c>
      <c r="H5" s="3" t="s">
        <v>17</v>
      </c>
      <c r="I5" s="3">
        <v>57.4</v>
      </c>
      <c r="J5" s="3">
        <v>80.5</v>
      </c>
      <c r="K5" s="3">
        <f t="shared" si="1"/>
        <v>137.9</v>
      </c>
      <c r="M5" s="3"/>
      <c r="N5" s="3"/>
      <c r="O5" s="3"/>
      <c r="P5" s="3"/>
      <c r="Q5" s="3"/>
    </row>
    <row r="6" spans="1:17" ht="39" customHeight="1" x14ac:dyDescent="0.25">
      <c r="A6" s="3" t="s">
        <v>21</v>
      </c>
      <c r="B6" s="3" t="s">
        <v>19</v>
      </c>
      <c r="C6" s="3">
        <v>90.9</v>
      </c>
      <c r="D6" s="3">
        <v>152.1</v>
      </c>
      <c r="E6" s="3">
        <f t="shared" si="0"/>
        <v>243</v>
      </c>
      <c r="G6" s="3" t="s">
        <v>34</v>
      </c>
      <c r="H6" s="3" t="s">
        <v>19</v>
      </c>
      <c r="I6" s="3">
        <v>106.5</v>
      </c>
      <c r="J6" s="3">
        <v>165.7</v>
      </c>
      <c r="K6" s="3">
        <f t="shared" si="1"/>
        <v>272.2</v>
      </c>
      <c r="M6" s="3"/>
      <c r="N6" s="3"/>
      <c r="O6" s="3"/>
      <c r="P6" s="3"/>
      <c r="Q6" s="3"/>
    </row>
    <row r="7" spans="1:17" ht="39" customHeight="1" x14ac:dyDescent="0.25">
      <c r="A7" s="3" t="s">
        <v>22</v>
      </c>
      <c r="B7" s="3" t="s">
        <v>17</v>
      </c>
      <c r="C7" s="3">
        <v>211</v>
      </c>
      <c r="D7" s="3">
        <v>242.1</v>
      </c>
      <c r="E7" s="3">
        <f t="shared" si="0"/>
        <v>453.1</v>
      </c>
      <c r="G7" s="3"/>
      <c r="H7" s="3"/>
      <c r="I7" s="3"/>
      <c r="J7" s="3"/>
      <c r="K7" s="3">
        <f t="shared" si="1"/>
        <v>0</v>
      </c>
      <c r="M7" s="3"/>
      <c r="N7" s="3"/>
      <c r="O7" s="3"/>
      <c r="P7" s="3"/>
      <c r="Q7" s="3"/>
    </row>
    <row r="8" spans="1:17" ht="39" customHeight="1" x14ac:dyDescent="0.25">
      <c r="A8" s="3"/>
      <c r="B8" s="3"/>
      <c r="C8" s="3"/>
      <c r="D8" s="3"/>
      <c r="E8" s="3"/>
      <c r="G8" s="3"/>
      <c r="H8" s="3"/>
      <c r="I8" s="3"/>
      <c r="J8" s="3"/>
      <c r="K8" s="3">
        <f t="shared" si="1"/>
        <v>0</v>
      </c>
      <c r="M8" s="3"/>
      <c r="N8" s="3"/>
      <c r="O8" s="3"/>
      <c r="P8" s="3"/>
      <c r="Q8" s="3"/>
    </row>
    <row r="9" spans="1:17" ht="39" customHeight="1" x14ac:dyDescent="0.25"/>
    <row r="10" spans="1:17" ht="39" customHeight="1" x14ac:dyDescent="0.25">
      <c r="A10" s="9" t="s">
        <v>8</v>
      </c>
      <c r="B10" s="9"/>
      <c r="C10" s="9"/>
      <c r="D10" s="9"/>
      <c r="E10" s="9"/>
      <c r="G10" s="9" t="s">
        <v>9</v>
      </c>
      <c r="H10" s="9"/>
      <c r="I10" s="9"/>
      <c r="J10" s="9"/>
      <c r="K10" s="9"/>
      <c r="M10" s="9" t="s">
        <v>10</v>
      </c>
      <c r="N10" s="9"/>
      <c r="O10" s="9"/>
      <c r="P10" s="9"/>
      <c r="Q10" s="9"/>
    </row>
    <row r="11" spans="1:17" s="5" customFormat="1" ht="39" customHeight="1" x14ac:dyDescent="0.2">
      <c r="A11" s="4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G11" s="4" t="s">
        <v>1</v>
      </c>
      <c r="H11" s="4" t="s">
        <v>2</v>
      </c>
      <c r="I11" s="4" t="s">
        <v>3</v>
      </c>
      <c r="J11" s="4" t="s">
        <v>4</v>
      </c>
      <c r="K11" s="4" t="s">
        <v>5</v>
      </c>
      <c r="M11" s="4" t="s">
        <v>1</v>
      </c>
      <c r="N11" s="4" t="s">
        <v>2</v>
      </c>
      <c r="O11" s="4" t="s">
        <v>3</v>
      </c>
      <c r="P11" s="4" t="s">
        <v>4</v>
      </c>
      <c r="Q11" s="4" t="s">
        <v>5</v>
      </c>
    </row>
    <row r="12" spans="1:17" ht="39" customHeight="1" x14ac:dyDescent="0.25">
      <c r="A12" s="3" t="s">
        <v>59</v>
      </c>
      <c r="B12" s="3" t="s">
        <v>58</v>
      </c>
      <c r="C12" s="3">
        <v>10.8</v>
      </c>
      <c r="D12" s="3">
        <v>41.8</v>
      </c>
      <c r="E12" s="3">
        <f t="shared" ref="E12:E22" si="2">SUM(C12:D12)</f>
        <v>52.599999999999994</v>
      </c>
      <c r="G12" s="3" t="s">
        <v>57</v>
      </c>
      <c r="H12" s="3" t="s">
        <v>58</v>
      </c>
      <c r="I12" s="3">
        <v>13.6</v>
      </c>
      <c r="J12" s="3">
        <v>20.3</v>
      </c>
      <c r="K12" s="3">
        <f>SUM(I12:J12)</f>
        <v>33.9</v>
      </c>
      <c r="M12" s="3" t="s">
        <v>93</v>
      </c>
      <c r="N12" s="3" t="s">
        <v>74</v>
      </c>
      <c r="O12" s="3">
        <v>30</v>
      </c>
      <c r="P12" s="3">
        <v>57</v>
      </c>
      <c r="Q12" s="3">
        <f>SUM(O12:P12)</f>
        <v>87</v>
      </c>
    </row>
    <row r="13" spans="1:17" ht="39" customHeight="1" x14ac:dyDescent="0.25">
      <c r="A13" s="3" t="s">
        <v>60</v>
      </c>
      <c r="B13" s="3" t="s">
        <v>19</v>
      </c>
      <c r="C13" s="3">
        <v>14.8</v>
      </c>
      <c r="D13" s="3">
        <v>42.4</v>
      </c>
      <c r="E13" s="3">
        <f t="shared" si="2"/>
        <v>57.2</v>
      </c>
      <c r="G13" s="3" t="s">
        <v>73</v>
      </c>
      <c r="H13" s="3" t="s">
        <v>74</v>
      </c>
      <c r="I13" s="3">
        <v>21</v>
      </c>
      <c r="J13" s="3">
        <v>24.7</v>
      </c>
      <c r="K13" s="3">
        <f>SUM(I13:J13)</f>
        <v>45.7</v>
      </c>
      <c r="M13" s="3" t="s">
        <v>94</v>
      </c>
      <c r="N13" s="3" t="s">
        <v>19</v>
      </c>
      <c r="O13" s="3">
        <v>169.5</v>
      </c>
      <c r="P13" s="3">
        <v>184.4</v>
      </c>
      <c r="Q13" s="3">
        <f t="shared" ref="Q13:Q14" si="3">SUM(O13:P13)</f>
        <v>353.9</v>
      </c>
    </row>
    <row r="14" spans="1:17" ht="39" customHeight="1" x14ac:dyDescent="0.25">
      <c r="A14" s="3" t="s">
        <v>61</v>
      </c>
      <c r="B14" s="3" t="s">
        <v>58</v>
      </c>
      <c r="C14" s="3">
        <v>26</v>
      </c>
      <c r="D14" s="3">
        <v>48.8</v>
      </c>
      <c r="E14" s="3">
        <f t="shared" si="2"/>
        <v>74.8</v>
      </c>
      <c r="G14" s="3" t="s">
        <v>75</v>
      </c>
      <c r="H14" s="3" t="s">
        <v>19</v>
      </c>
      <c r="I14" s="3">
        <v>36.6</v>
      </c>
      <c r="J14" s="3">
        <v>49</v>
      </c>
      <c r="K14" s="3">
        <f>SUM(I14:J14)</f>
        <v>85.6</v>
      </c>
      <c r="M14" s="3"/>
      <c r="N14" s="3"/>
      <c r="O14" s="3"/>
      <c r="P14" s="3"/>
      <c r="Q14" s="3">
        <f t="shared" si="3"/>
        <v>0</v>
      </c>
    </row>
    <row r="15" spans="1:17" ht="39" customHeight="1" x14ac:dyDescent="0.25">
      <c r="A15" s="3" t="s">
        <v>62</v>
      </c>
      <c r="B15" s="3" t="s">
        <v>17</v>
      </c>
      <c r="C15" s="3">
        <v>35.700000000000003</v>
      </c>
      <c r="D15" s="3">
        <v>44.3</v>
      </c>
      <c r="E15" s="3">
        <f t="shared" si="2"/>
        <v>80</v>
      </c>
      <c r="G15" s="3" t="s">
        <v>76</v>
      </c>
      <c r="H15" s="3" t="s">
        <v>19</v>
      </c>
      <c r="I15" s="3">
        <v>10.199999999999999</v>
      </c>
      <c r="J15" s="3">
        <v>86.2</v>
      </c>
      <c r="K15" s="3">
        <f>SUM(I15:J15)</f>
        <v>96.4</v>
      </c>
      <c r="M15" s="3"/>
      <c r="N15" s="3"/>
      <c r="O15" s="3"/>
      <c r="P15" s="3"/>
      <c r="Q15" s="3"/>
    </row>
    <row r="16" spans="1:17" ht="39" customHeight="1" x14ac:dyDescent="0.25">
      <c r="A16" s="3" t="s">
        <v>63</v>
      </c>
      <c r="B16" s="3" t="s">
        <v>58</v>
      </c>
      <c r="C16" s="3">
        <v>38.1</v>
      </c>
      <c r="D16" s="3">
        <v>85.3</v>
      </c>
      <c r="E16" s="3">
        <f t="shared" si="2"/>
        <v>123.4</v>
      </c>
      <c r="G16" s="3"/>
      <c r="H16" s="3"/>
      <c r="I16" s="3"/>
      <c r="J16" s="3"/>
      <c r="K16" s="3"/>
      <c r="M16" s="3"/>
      <c r="N16" s="3"/>
      <c r="O16" s="3"/>
      <c r="P16" s="3"/>
      <c r="Q16" s="3"/>
    </row>
    <row r="17" spans="1:22" ht="39" customHeight="1" x14ac:dyDescent="0.25">
      <c r="A17" s="3" t="s">
        <v>64</v>
      </c>
      <c r="B17" s="3" t="s">
        <v>65</v>
      </c>
      <c r="C17" s="3">
        <v>81.599999999999994</v>
      </c>
      <c r="D17" s="3">
        <v>100.2</v>
      </c>
      <c r="E17" s="3">
        <f t="shared" si="2"/>
        <v>181.8</v>
      </c>
      <c r="G17" s="3"/>
      <c r="H17" s="3"/>
      <c r="I17" s="3"/>
      <c r="J17" s="3"/>
      <c r="K17" s="3"/>
      <c r="M17" s="3"/>
      <c r="N17" s="3"/>
      <c r="O17" s="3"/>
      <c r="P17" s="3"/>
      <c r="Q17" s="3"/>
    </row>
    <row r="18" spans="1:22" ht="39" customHeight="1" x14ac:dyDescent="0.25">
      <c r="A18" s="3" t="s">
        <v>66</v>
      </c>
      <c r="B18" s="3" t="s">
        <v>17</v>
      </c>
      <c r="C18" s="3">
        <v>80.099999999999994</v>
      </c>
      <c r="D18" s="3">
        <v>110</v>
      </c>
      <c r="E18" s="3">
        <f t="shared" si="2"/>
        <v>190.1</v>
      </c>
      <c r="G18" s="3"/>
      <c r="H18" s="3"/>
      <c r="I18" s="3"/>
      <c r="J18" s="3"/>
      <c r="K18" s="3"/>
      <c r="M18" s="3"/>
      <c r="N18" s="3"/>
      <c r="O18" s="3"/>
      <c r="P18" s="3"/>
      <c r="Q18" s="3"/>
    </row>
    <row r="19" spans="1:22" ht="39" customHeight="1" x14ac:dyDescent="0.25">
      <c r="A19" s="3" t="s">
        <v>67</v>
      </c>
      <c r="B19" s="3" t="s">
        <v>17</v>
      </c>
      <c r="C19" s="3">
        <v>94.5</v>
      </c>
      <c r="D19" s="3">
        <v>114.9</v>
      </c>
      <c r="E19" s="3">
        <f t="shared" si="2"/>
        <v>209.4</v>
      </c>
      <c r="G19" s="3"/>
      <c r="H19" s="3"/>
      <c r="I19" s="3"/>
      <c r="J19" s="3"/>
      <c r="K19" s="3"/>
      <c r="M19" s="3"/>
      <c r="N19" s="3"/>
      <c r="O19" s="3"/>
      <c r="P19" s="3"/>
      <c r="Q19" s="3"/>
    </row>
    <row r="20" spans="1:22" ht="39" customHeight="1" x14ac:dyDescent="0.25">
      <c r="A20" s="3" t="s">
        <v>68</v>
      </c>
      <c r="B20" s="3" t="s">
        <v>17</v>
      </c>
      <c r="C20" s="3">
        <v>97</v>
      </c>
      <c r="D20" s="3">
        <v>119.5</v>
      </c>
      <c r="E20" s="3">
        <f t="shared" si="2"/>
        <v>216.5</v>
      </c>
      <c r="G20" s="3"/>
      <c r="H20" s="3"/>
      <c r="I20" s="3"/>
      <c r="J20" s="3"/>
      <c r="K20" s="3"/>
      <c r="M20" s="3"/>
      <c r="N20" s="3"/>
      <c r="O20" s="3"/>
      <c r="P20" s="3"/>
      <c r="Q20" s="3"/>
    </row>
    <row r="21" spans="1:22" ht="39" customHeight="1" x14ac:dyDescent="0.25">
      <c r="A21" s="3" t="s">
        <v>69</v>
      </c>
      <c r="B21" s="3" t="s">
        <v>58</v>
      </c>
      <c r="C21" s="3">
        <v>113</v>
      </c>
      <c r="D21" s="3">
        <v>141.1</v>
      </c>
      <c r="E21" s="3">
        <f t="shared" si="2"/>
        <v>254.1</v>
      </c>
      <c r="G21" s="3"/>
      <c r="H21" s="3"/>
      <c r="I21" s="3"/>
      <c r="J21" s="3"/>
      <c r="K21" s="3"/>
      <c r="M21" s="3"/>
      <c r="N21" s="3"/>
      <c r="O21" s="3"/>
      <c r="P21" s="3"/>
      <c r="Q21" s="3"/>
    </row>
    <row r="22" spans="1:22" ht="39" customHeight="1" x14ac:dyDescent="0.25">
      <c r="A22" s="3" t="s">
        <v>70</v>
      </c>
      <c r="B22" s="3" t="s">
        <v>19</v>
      </c>
      <c r="C22" s="3">
        <v>65.400000000000006</v>
      </c>
      <c r="D22" s="3">
        <v>214.9</v>
      </c>
      <c r="E22" s="3">
        <f t="shared" si="2"/>
        <v>280.3</v>
      </c>
      <c r="G22" s="3"/>
      <c r="H22" s="3"/>
      <c r="I22" s="3"/>
      <c r="J22" s="3"/>
      <c r="K22" s="3"/>
      <c r="M22" s="3"/>
      <c r="N22" s="3"/>
      <c r="O22" s="3"/>
      <c r="P22" s="3"/>
      <c r="Q22" s="3"/>
    </row>
    <row r="23" spans="1:22" ht="39" customHeight="1" x14ac:dyDescent="0.25">
      <c r="A23" s="3"/>
      <c r="B23" s="3"/>
      <c r="C23" s="3"/>
      <c r="D23" s="3"/>
      <c r="E23" s="3"/>
      <c r="G23" s="3"/>
      <c r="H23" s="3"/>
      <c r="I23" s="3"/>
      <c r="J23" s="3"/>
      <c r="K23" s="3"/>
      <c r="M23" s="3"/>
      <c r="N23" s="3"/>
      <c r="O23" s="3"/>
      <c r="P23" s="3"/>
      <c r="Q23" s="3"/>
      <c r="V23" s="2">
        <v>353</v>
      </c>
    </row>
    <row r="24" spans="1:22" ht="39" customHeight="1" x14ac:dyDescent="0.25">
      <c r="V24" s="2">
        <v>398.3</v>
      </c>
    </row>
    <row r="25" spans="1:22" ht="39" customHeight="1" x14ac:dyDescent="0.25">
      <c r="A25" s="7" t="s">
        <v>11</v>
      </c>
      <c r="B25" s="7"/>
      <c r="C25" s="7"/>
      <c r="D25" s="7"/>
      <c r="E25" s="7"/>
      <c r="G25" s="7" t="s">
        <v>12</v>
      </c>
      <c r="H25" s="7"/>
      <c r="I25" s="7"/>
      <c r="J25" s="7"/>
      <c r="K25" s="7"/>
      <c r="M25" s="7" t="s">
        <v>13</v>
      </c>
      <c r="N25" s="7"/>
      <c r="O25" s="7"/>
      <c r="P25" s="7"/>
      <c r="Q25" s="7"/>
      <c r="V25" s="2">
        <f>SUM(V23:V24)</f>
        <v>751.3</v>
      </c>
    </row>
    <row r="26" spans="1:22" ht="39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 t="s">
        <v>5</v>
      </c>
      <c r="G26" s="3" t="s">
        <v>1</v>
      </c>
      <c r="H26" s="3" t="s">
        <v>2</v>
      </c>
      <c r="I26" s="3" t="s">
        <v>3</v>
      </c>
      <c r="J26" s="3" t="s">
        <v>4</v>
      </c>
      <c r="K26" s="3" t="s">
        <v>5</v>
      </c>
      <c r="M26" s="3" t="s">
        <v>1</v>
      </c>
      <c r="N26" s="3" t="s">
        <v>2</v>
      </c>
      <c r="O26" s="3" t="s">
        <v>3</v>
      </c>
      <c r="P26" s="3" t="s">
        <v>4</v>
      </c>
      <c r="Q26" s="3" t="s">
        <v>5</v>
      </c>
    </row>
    <row r="27" spans="1:22" ht="39" customHeight="1" x14ac:dyDescent="0.25">
      <c r="A27" s="3" t="s">
        <v>108</v>
      </c>
      <c r="B27" s="3" t="s">
        <v>19</v>
      </c>
      <c r="C27" s="3">
        <v>124.7</v>
      </c>
      <c r="D27" s="3">
        <v>425.5</v>
      </c>
      <c r="E27" s="3">
        <f>SUM(C27:D27)</f>
        <v>550.20000000000005</v>
      </c>
      <c r="G27" s="3" t="s">
        <v>117</v>
      </c>
      <c r="H27" s="3" t="s">
        <v>74</v>
      </c>
      <c r="I27" s="3">
        <v>130</v>
      </c>
      <c r="J27" s="3">
        <v>192.4</v>
      </c>
      <c r="K27" s="3">
        <f>SUM(I27:J27)</f>
        <v>322.39999999999998</v>
      </c>
      <c r="M27" s="3" t="s">
        <v>129</v>
      </c>
      <c r="N27" s="3" t="s">
        <v>65</v>
      </c>
      <c r="O27" s="3">
        <v>290.3</v>
      </c>
      <c r="P27" s="3">
        <v>338</v>
      </c>
      <c r="Q27" s="3">
        <f>SUM(O27:P27)</f>
        <v>628.29999999999995</v>
      </c>
    </row>
    <row r="28" spans="1:22" ht="39" customHeight="1" x14ac:dyDescent="0.25">
      <c r="A28" s="3" t="s">
        <v>109</v>
      </c>
      <c r="B28" s="3" t="s">
        <v>19</v>
      </c>
      <c r="C28" s="3">
        <v>181.6</v>
      </c>
      <c r="D28" s="3">
        <v>471.2</v>
      </c>
      <c r="E28" s="3">
        <f t="shared" ref="E28:E30" si="4">SUM(C28:D28)</f>
        <v>652.79999999999995</v>
      </c>
      <c r="G28" s="3" t="s">
        <v>118</v>
      </c>
      <c r="H28" s="3" t="s">
        <v>19</v>
      </c>
      <c r="I28" s="3">
        <v>160</v>
      </c>
      <c r="J28" s="3">
        <v>467.8</v>
      </c>
      <c r="K28" s="3">
        <f t="shared" ref="K28" si="5">SUM(I28:J28)</f>
        <v>627.79999999999995</v>
      </c>
      <c r="M28" s="3" t="s">
        <v>130</v>
      </c>
      <c r="N28" s="3" t="s">
        <v>19</v>
      </c>
      <c r="O28" s="3">
        <v>238.2</v>
      </c>
      <c r="P28" s="3">
        <v>497.6</v>
      </c>
      <c r="Q28" s="3">
        <f t="shared" ref="Q28" si="6">SUM(O28:P28)</f>
        <v>735.8</v>
      </c>
    </row>
    <row r="29" spans="1:22" ht="39" customHeight="1" x14ac:dyDescent="0.25">
      <c r="A29" s="3" t="s">
        <v>138</v>
      </c>
      <c r="B29" s="3" t="s">
        <v>19</v>
      </c>
      <c r="C29" s="3">
        <v>215</v>
      </c>
      <c r="D29" s="3">
        <v>648.79999999999995</v>
      </c>
      <c r="E29" s="3">
        <f t="shared" si="4"/>
        <v>863.8</v>
      </c>
      <c r="G29" s="3"/>
      <c r="H29" s="3"/>
      <c r="I29" s="3"/>
      <c r="J29" s="3"/>
      <c r="K29" s="3"/>
      <c r="M29" s="3" t="s">
        <v>131</v>
      </c>
      <c r="N29" s="3" t="s">
        <v>65</v>
      </c>
      <c r="O29" s="3">
        <v>281.60000000000002</v>
      </c>
      <c r="P29" s="3">
        <v>638.4</v>
      </c>
      <c r="Q29" s="3">
        <f>SUM(O29:P29)</f>
        <v>920</v>
      </c>
    </row>
    <row r="30" spans="1:22" ht="39" customHeight="1" x14ac:dyDescent="0.25">
      <c r="A30" s="3" t="s">
        <v>110</v>
      </c>
      <c r="B30" s="3" t="s">
        <v>19</v>
      </c>
      <c r="C30" s="3">
        <v>418.7</v>
      </c>
      <c r="D30" s="3">
        <v>747.4</v>
      </c>
      <c r="E30" s="3">
        <f t="shared" si="4"/>
        <v>1166.0999999999999</v>
      </c>
      <c r="G30" s="3"/>
      <c r="H30" s="3"/>
      <c r="I30" s="3"/>
      <c r="J30" s="3"/>
      <c r="K30" s="3"/>
      <c r="M30" s="3" t="s">
        <v>132</v>
      </c>
      <c r="N30" s="3" t="s">
        <v>19</v>
      </c>
      <c r="O30" s="3">
        <v>654.20000000000005</v>
      </c>
      <c r="P30" s="3">
        <v>1023</v>
      </c>
      <c r="Q30" s="3">
        <f>SUM(O30:P30)</f>
        <v>1677.2</v>
      </c>
      <c r="R30" s="2">
        <v>38</v>
      </c>
    </row>
    <row r="31" spans="1:22" ht="39" customHeight="1" x14ac:dyDescent="0.25">
      <c r="A31" s="3"/>
      <c r="B31" s="3"/>
      <c r="C31" s="3"/>
      <c r="D31" s="3"/>
      <c r="E31" s="3"/>
      <c r="G31" s="3"/>
      <c r="H31" s="3"/>
      <c r="I31" s="3"/>
      <c r="J31" s="3"/>
      <c r="K31" s="3"/>
      <c r="M31" s="3"/>
      <c r="N31" s="3"/>
      <c r="O31" s="3"/>
      <c r="P31" s="3"/>
      <c r="Q31" s="3"/>
    </row>
    <row r="32" spans="1:22" ht="39" customHeight="1" x14ac:dyDescent="0.25">
      <c r="A32" s="3"/>
      <c r="B32" s="3"/>
      <c r="C32" s="3"/>
      <c r="D32" s="3"/>
      <c r="E32" s="3"/>
      <c r="G32" s="3"/>
      <c r="H32" s="3"/>
      <c r="I32" s="3"/>
      <c r="J32" s="3"/>
      <c r="K32" s="3"/>
      <c r="M32" s="3"/>
      <c r="N32" s="3"/>
      <c r="O32" s="3"/>
      <c r="P32" s="3"/>
      <c r="Q32" s="3"/>
    </row>
    <row r="33" spans="1:17" ht="39" customHeight="1" x14ac:dyDescent="0.25">
      <c r="A33" s="3"/>
      <c r="B33" s="3"/>
      <c r="C33" s="3"/>
      <c r="D33" s="3"/>
      <c r="E33" s="3"/>
      <c r="G33" s="3"/>
      <c r="H33" s="3"/>
      <c r="I33" s="3"/>
      <c r="J33" s="3"/>
      <c r="K33" s="3"/>
      <c r="M33" s="3"/>
      <c r="N33" s="3"/>
      <c r="O33" s="3"/>
      <c r="P33" s="3"/>
      <c r="Q33" s="3"/>
    </row>
    <row r="34" spans="1:17" ht="39" customHeight="1" x14ac:dyDescent="0.25">
      <c r="A34" s="3"/>
      <c r="B34" s="3"/>
      <c r="C34" s="3"/>
      <c r="D34" s="3"/>
      <c r="E34" s="3"/>
      <c r="G34" s="3"/>
      <c r="H34" s="3"/>
      <c r="I34" s="3"/>
      <c r="J34" s="3"/>
      <c r="K34" s="3"/>
      <c r="M34" s="3"/>
      <c r="N34" s="3"/>
      <c r="O34" s="3"/>
      <c r="P34" s="3"/>
      <c r="Q34" s="3"/>
    </row>
    <row r="35" spans="1:17" ht="39" customHeight="1" x14ac:dyDescent="0.25">
      <c r="A35" s="3"/>
      <c r="B35" s="3"/>
      <c r="C35" s="3"/>
      <c r="D35" s="3"/>
      <c r="E35" s="3"/>
      <c r="G35" s="3"/>
      <c r="H35" s="3"/>
      <c r="I35" s="3"/>
      <c r="J35" s="3"/>
      <c r="K35" s="3"/>
      <c r="M35" s="3"/>
      <c r="N35" s="3"/>
      <c r="O35" s="3"/>
      <c r="P35" s="3"/>
      <c r="Q35" s="3"/>
    </row>
    <row r="36" spans="1:17" ht="39" customHeight="1" x14ac:dyDescent="0.25">
      <c r="A36" s="3"/>
      <c r="B36" s="3"/>
      <c r="C36" s="3"/>
      <c r="D36" s="3"/>
      <c r="E36" s="3"/>
      <c r="G36" s="3"/>
      <c r="H36" s="3"/>
      <c r="I36" s="3"/>
      <c r="J36" s="3"/>
      <c r="K36" s="3"/>
      <c r="M36" s="3"/>
      <c r="N36" s="3"/>
      <c r="O36" s="3"/>
      <c r="P36" s="3"/>
      <c r="Q36" s="3"/>
    </row>
    <row r="37" spans="1:17" ht="39" customHeight="1" x14ac:dyDescent="0.25">
      <c r="A37" s="3"/>
      <c r="B37" s="3"/>
      <c r="C37" s="3"/>
      <c r="D37" s="3"/>
      <c r="E37" s="3"/>
      <c r="G37" s="3"/>
      <c r="H37" s="3"/>
      <c r="I37" s="3"/>
      <c r="J37" s="3"/>
      <c r="K37" s="3"/>
      <c r="M37" s="3"/>
      <c r="N37" s="3"/>
      <c r="O37" s="3"/>
      <c r="P37" s="3"/>
      <c r="Q37" s="3"/>
    </row>
    <row r="38" spans="1:17" ht="39" customHeight="1" x14ac:dyDescent="0.25">
      <c r="A38" s="3"/>
      <c r="B38" s="3"/>
      <c r="C38" s="3"/>
      <c r="D38" s="3"/>
      <c r="E38" s="3"/>
      <c r="G38" s="3"/>
      <c r="H38" s="3"/>
      <c r="I38" s="3"/>
      <c r="J38" s="3"/>
      <c r="K38" s="3"/>
      <c r="M38" s="3"/>
      <c r="N38" s="3"/>
      <c r="O38" s="3"/>
      <c r="P38" s="3"/>
      <c r="Q38" s="3"/>
    </row>
    <row r="39" spans="1:17" ht="39" customHeight="1" x14ac:dyDescent="0.25">
      <c r="A39" s="3"/>
      <c r="B39" s="3"/>
      <c r="C39" s="3"/>
      <c r="D39" s="3"/>
      <c r="E39" s="3"/>
      <c r="G39" s="3"/>
      <c r="H39" s="3"/>
      <c r="I39" s="3"/>
      <c r="J39" s="3"/>
      <c r="K39" s="3"/>
      <c r="M39" s="3"/>
      <c r="N39" s="3"/>
      <c r="O39" s="3"/>
      <c r="P39" s="3"/>
      <c r="Q39" s="3"/>
    </row>
    <row r="40" spans="1:17" ht="39" customHeight="1" x14ac:dyDescent="0.25">
      <c r="A40" s="3"/>
      <c r="B40" s="3"/>
      <c r="C40" s="3"/>
      <c r="D40" s="3"/>
      <c r="E40" s="3"/>
      <c r="G40" s="3"/>
      <c r="H40" s="3"/>
      <c r="I40" s="3"/>
      <c r="J40" s="3"/>
      <c r="K40" s="3"/>
      <c r="M40" s="3"/>
      <c r="N40" s="3"/>
      <c r="O40" s="3"/>
      <c r="P40" s="3"/>
      <c r="Q40" s="3"/>
    </row>
    <row r="41" spans="1:17" ht="39" customHeight="1" x14ac:dyDescent="0.25">
      <c r="A41" s="3"/>
      <c r="B41" s="3"/>
      <c r="C41" s="3"/>
      <c r="D41" s="3"/>
      <c r="E41" s="3"/>
      <c r="G41" s="3"/>
      <c r="H41" s="3"/>
      <c r="I41" s="3"/>
      <c r="J41" s="3"/>
      <c r="K41" s="3"/>
      <c r="M41" s="3"/>
      <c r="N41" s="3"/>
      <c r="O41" s="3"/>
      <c r="P41" s="3"/>
      <c r="Q41" s="3"/>
    </row>
    <row r="42" spans="1:17" ht="39" customHeight="1" x14ac:dyDescent="0.25">
      <c r="A42" s="3"/>
      <c r="B42" s="3"/>
      <c r="C42" s="3"/>
      <c r="D42" s="3"/>
      <c r="E42" s="3"/>
      <c r="G42" s="3"/>
      <c r="H42" s="3"/>
      <c r="I42" s="3"/>
      <c r="J42" s="3"/>
      <c r="K42" s="3"/>
      <c r="M42" s="3"/>
      <c r="N42" s="3"/>
      <c r="O42" s="3"/>
      <c r="P42" s="3"/>
      <c r="Q42" s="3"/>
    </row>
  </sheetData>
  <sortState xmlns:xlrd2="http://schemas.microsoft.com/office/spreadsheetml/2017/richdata2" ref="A12:E18">
    <sortCondition ref="E12:E18"/>
  </sortState>
  <mergeCells count="9">
    <mergeCell ref="A25:E25"/>
    <mergeCell ref="G25:K25"/>
    <mergeCell ref="M25:Q25"/>
    <mergeCell ref="A1:E1"/>
    <mergeCell ref="G1:K1"/>
    <mergeCell ref="M1:Q1"/>
    <mergeCell ref="A10:E10"/>
    <mergeCell ref="G10:K10"/>
    <mergeCell ref="M10:Q10"/>
  </mergeCells>
  <pageMargins left="0.31496062992125984" right="0.31496062992125984" top="0.39370078740157483" bottom="0.39370078740157483" header="0.31496062992125984" footer="0.31496062992125984"/>
  <pageSetup paperSize="9" scale="44" orientation="landscape" r:id="rId1"/>
  <rowBreaks count="2" manualBreakCount="2">
    <brk id="9" max="16" man="1"/>
    <brk id="24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0528-1171-4BC1-A07A-1A04A8F5F8CC}">
  <sheetPr>
    <pageSetUpPr fitToPage="1"/>
  </sheetPr>
  <dimension ref="A1:T37"/>
  <sheetViews>
    <sheetView view="pageBreakPreview" zoomScale="60" zoomScaleNormal="63" workbookViewId="0">
      <selection activeCell="G22" sqref="G22"/>
    </sheetView>
  </sheetViews>
  <sheetFormatPr baseColWidth="10" defaultRowHeight="15" x14ac:dyDescent="0.25"/>
  <cols>
    <col min="1" max="1" width="29" style="1" customWidth="1"/>
    <col min="2" max="2" width="24" style="1" customWidth="1"/>
    <col min="3" max="5" width="11.42578125" style="1"/>
    <col min="6" max="6" width="5" style="2" customWidth="1"/>
    <col min="7" max="7" width="31.5703125" style="1" customWidth="1"/>
    <col min="8" max="8" width="24" style="1" customWidth="1"/>
    <col min="9" max="11" width="11.42578125" style="1"/>
    <col min="12" max="12" width="5" style="2" customWidth="1"/>
    <col min="13" max="13" width="29" style="1" customWidth="1"/>
    <col min="14" max="14" width="24" style="1" customWidth="1"/>
    <col min="15" max="17" width="11.42578125" style="1"/>
    <col min="18" max="16384" width="11.42578125" style="2"/>
  </cols>
  <sheetData>
    <row r="1" spans="1:17" ht="39" customHeight="1" x14ac:dyDescent="0.25">
      <c r="A1" s="8" t="s">
        <v>0</v>
      </c>
      <c r="B1" s="8"/>
      <c r="C1" s="8"/>
      <c r="D1" s="8"/>
      <c r="E1" s="8"/>
      <c r="G1" s="8" t="s">
        <v>6</v>
      </c>
      <c r="H1" s="8"/>
      <c r="I1" s="8"/>
      <c r="J1" s="8"/>
      <c r="K1" s="8"/>
      <c r="M1" s="8" t="s">
        <v>7</v>
      </c>
      <c r="N1" s="8"/>
      <c r="O1" s="8"/>
      <c r="P1" s="8"/>
      <c r="Q1" s="8"/>
    </row>
    <row r="2" spans="1:17" ht="3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M2" s="3" t="s">
        <v>1</v>
      </c>
      <c r="N2" s="3" t="s">
        <v>2</v>
      </c>
      <c r="O2" s="3" t="s">
        <v>3</v>
      </c>
      <c r="P2" s="3" t="s">
        <v>4</v>
      </c>
      <c r="Q2" s="3" t="s">
        <v>5</v>
      </c>
    </row>
    <row r="3" spans="1:17" ht="39" customHeight="1" x14ac:dyDescent="0.25">
      <c r="A3" s="3" t="s">
        <v>23</v>
      </c>
      <c r="B3" s="3" t="s">
        <v>24</v>
      </c>
      <c r="C3" s="3">
        <v>31</v>
      </c>
      <c r="D3" s="3">
        <v>74.2</v>
      </c>
      <c r="E3" s="3">
        <f>SUM(C3:D3)</f>
        <v>105.2</v>
      </c>
      <c r="G3" s="3" t="s">
        <v>35</v>
      </c>
      <c r="H3" s="3" t="s">
        <v>24</v>
      </c>
      <c r="I3" s="3">
        <v>58.4</v>
      </c>
      <c r="J3" s="3">
        <v>71.7</v>
      </c>
      <c r="K3" s="3">
        <f>SUM(I3:J3)</f>
        <v>130.1</v>
      </c>
      <c r="M3" s="3" t="s">
        <v>44</v>
      </c>
      <c r="N3" s="3" t="s">
        <v>27</v>
      </c>
      <c r="O3" s="3">
        <v>54.4</v>
      </c>
      <c r="P3" s="3">
        <v>67.2</v>
      </c>
      <c r="Q3" s="3">
        <f>SUM(O3:P3)</f>
        <v>121.6</v>
      </c>
    </row>
    <row r="4" spans="1:17" ht="39" customHeight="1" x14ac:dyDescent="0.25">
      <c r="A4" s="3" t="s">
        <v>25</v>
      </c>
      <c r="B4" s="3" t="s">
        <v>24</v>
      </c>
      <c r="C4" s="3">
        <v>32</v>
      </c>
      <c r="D4" s="3">
        <v>113.8</v>
      </c>
      <c r="E4" s="3">
        <f t="shared" ref="E4:E8" si="0">SUM(C4:D4)</f>
        <v>145.80000000000001</v>
      </c>
      <c r="G4" s="3"/>
      <c r="H4" s="3"/>
      <c r="I4" s="3"/>
      <c r="J4" s="3"/>
      <c r="K4" s="3"/>
      <c r="M4" s="3" t="s">
        <v>45</v>
      </c>
      <c r="N4" s="3" t="s">
        <v>24</v>
      </c>
      <c r="O4" s="3">
        <v>115.9</v>
      </c>
      <c r="P4" s="3">
        <v>160</v>
      </c>
      <c r="Q4" s="3">
        <f t="shared" ref="Q4" si="1">SUM(O4:P4)</f>
        <v>275.89999999999998</v>
      </c>
    </row>
    <row r="5" spans="1:17" ht="39" customHeight="1" x14ac:dyDescent="0.25">
      <c r="A5" s="3" t="s">
        <v>26</v>
      </c>
      <c r="B5" s="3" t="s">
        <v>27</v>
      </c>
      <c r="C5" s="3">
        <v>1</v>
      </c>
      <c r="D5" s="3">
        <v>148.1</v>
      </c>
      <c r="E5" s="3">
        <f t="shared" si="0"/>
        <v>149.1</v>
      </c>
      <c r="G5" s="3"/>
      <c r="H5" s="3"/>
      <c r="I5" s="3"/>
      <c r="J5" s="3"/>
      <c r="K5" s="3"/>
      <c r="M5" s="3"/>
      <c r="N5" s="3"/>
      <c r="O5" s="3"/>
      <c r="P5" s="3"/>
      <c r="Q5" s="3"/>
    </row>
    <row r="6" spans="1:17" ht="39" customHeight="1" x14ac:dyDescent="0.25">
      <c r="A6" s="3" t="s">
        <v>28</v>
      </c>
      <c r="B6" s="3" t="s">
        <v>27</v>
      </c>
      <c r="C6" s="3">
        <v>86.6</v>
      </c>
      <c r="D6" s="3">
        <v>92</v>
      </c>
      <c r="E6" s="3">
        <f t="shared" ref="E6:E7" si="2">SUM(C6:D6)</f>
        <v>178.6</v>
      </c>
      <c r="G6" s="3"/>
      <c r="H6" s="3"/>
      <c r="I6" s="3"/>
      <c r="J6" s="3"/>
      <c r="K6" s="3"/>
      <c r="M6" s="3"/>
      <c r="N6" s="3"/>
      <c r="O6" s="3"/>
      <c r="P6" s="3"/>
      <c r="Q6" s="3"/>
    </row>
    <row r="7" spans="1:17" ht="39" customHeight="1" x14ac:dyDescent="0.25">
      <c r="A7" s="3" t="s">
        <v>29</v>
      </c>
      <c r="B7" s="3" t="s">
        <v>24</v>
      </c>
      <c r="C7" s="3">
        <v>166.1</v>
      </c>
      <c r="D7" s="3">
        <v>178.5</v>
      </c>
      <c r="E7" s="3">
        <f t="shared" si="2"/>
        <v>344.6</v>
      </c>
      <c r="G7" s="3"/>
      <c r="H7" s="3"/>
      <c r="I7" s="3"/>
      <c r="J7" s="3"/>
      <c r="K7" s="3"/>
      <c r="M7" s="3"/>
      <c r="N7" s="3"/>
      <c r="O7" s="3"/>
      <c r="P7" s="3"/>
      <c r="Q7" s="3"/>
    </row>
    <row r="8" spans="1:17" ht="39" customHeight="1" x14ac:dyDescent="0.25">
      <c r="A8" s="3" t="s">
        <v>30</v>
      </c>
      <c r="B8" s="3" t="s">
        <v>24</v>
      </c>
      <c r="C8" s="3">
        <v>162.9</v>
      </c>
      <c r="D8" s="3">
        <v>228</v>
      </c>
      <c r="E8" s="3">
        <f t="shared" si="0"/>
        <v>390.9</v>
      </c>
      <c r="G8" s="3"/>
      <c r="H8" s="3"/>
      <c r="I8" s="3"/>
      <c r="J8" s="3"/>
      <c r="K8" s="3"/>
      <c r="M8" s="3"/>
      <c r="N8" s="3"/>
      <c r="O8" s="3"/>
      <c r="P8" s="3"/>
      <c r="Q8" s="3"/>
    </row>
    <row r="9" spans="1:17" ht="39" customHeight="1" x14ac:dyDescent="0.25"/>
    <row r="10" spans="1:17" ht="39" customHeight="1" x14ac:dyDescent="0.25">
      <c r="A10" s="9" t="s">
        <v>8</v>
      </c>
      <c r="B10" s="9"/>
      <c r="C10" s="9"/>
      <c r="D10" s="9"/>
      <c r="E10" s="9"/>
      <c r="G10" s="9" t="s">
        <v>9</v>
      </c>
      <c r="H10" s="9"/>
      <c r="I10" s="9"/>
      <c r="J10" s="9"/>
      <c r="K10" s="9"/>
      <c r="M10" s="9" t="s">
        <v>10</v>
      </c>
      <c r="N10" s="9"/>
      <c r="O10" s="9"/>
      <c r="P10" s="9"/>
      <c r="Q10" s="9"/>
    </row>
    <row r="11" spans="1:17" ht="39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G11" s="3" t="s">
        <v>1</v>
      </c>
      <c r="H11" s="3" t="s">
        <v>2</v>
      </c>
      <c r="I11" s="3" t="s">
        <v>3</v>
      </c>
      <c r="J11" s="3" t="s">
        <v>4</v>
      </c>
      <c r="K11" s="3" t="s">
        <v>5</v>
      </c>
      <c r="M11" s="3" t="s">
        <v>1</v>
      </c>
      <c r="N11" s="3" t="s">
        <v>2</v>
      </c>
      <c r="O11" s="3" t="s">
        <v>3</v>
      </c>
      <c r="P11" s="3" t="s">
        <v>4</v>
      </c>
      <c r="Q11" s="3" t="s">
        <v>5</v>
      </c>
    </row>
    <row r="12" spans="1:17" ht="39" customHeight="1" x14ac:dyDescent="0.25">
      <c r="A12" s="3" t="s">
        <v>50</v>
      </c>
      <c r="B12" s="3" t="s">
        <v>27</v>
      </c>
      <c r="C12" s="3">
        <v>22.3</v>
      </c>
      <c r="D12" s="3">
        <v>40.299999999999997</v>
      </c>
      <c r="E12" s="3">
        <f>SUM(C12:D12)</f>
        <v>62.599999999999994</v>
      </c>
      <c r="G12" s="3" t="s">
        <v>77</v>
      </c>
      <c r="H12" s="3" t="s">
        <v>78</v>
      </c>
      <c r="I12" s="3">
        <v>27.5</v>
      </c>
      <c r="J12" s="3">
        <v>56.3</v>
      </c>
      <c r="K12" s="3">
        <f>SUM(I12:J12)</f>
        <v>83.8</v>
      </c>
      <c r="M12" s="3" t="s">
        <v>95</v>
      </c>
      <c r="N12" s="3" t="s">
        <v>78</v>
      </c>
      <c r="O12" s="3">
        <v>14</v>
      </c>
      <c r="P12" s="3">
        <v>26.3</v>
      </c>
      <c r="Q12" s="3">
        <f>SUM(O12:P12)</f>
        <v>40.299999999999997</v>
      </c>
    </row>
    <row r="13" spans="1:17" ht="39" customHeight="1" x14ac:dyDescent="0.25">
      <c r="A13" s="3" t="s">
        <v>51</v>
      </c>
      <c r="B13" s="3" t="s">
        <v>27</v>
      </c>
      <c r="C13" s="3">
        <v>28</v>
      </c>
      <c r="D13" s="3">
        <v>98.4</v>
      </c>
      <c r="E13" s="3">
        <f t="shared" ref="E13:E16" si="3">SUM(C13:D13)</f>
        <v>126.4</v>
      </c>
      <c r="G13" s="3" t="s">
        <v>79</v>
      </c>
      <c r="H13" s="3" t="s">
        <v>27</v>
      </c>
      <c r="I13" s="3">
        <v>32.6</v>
      </c>
      <c r="J13" s="3">
        <v>96.6</v>
      </c>
      <c r="K13" s="3">
        <f t="shared" ref="K13:K17" si="4">SUM(I13:J13)</f>
        <v>129.19999999999999</v>
      </c>
      <c r="M13" s="6" t="s">
        <v>96</v>
      </c>
      <c r="N13" s="3" t="s">
        <v>78</v>
      </c>
      <c r="O13" s="3">
        <v>10</v>
      </c>
      <c r="P13" s="3">
        <v>45</v>
      </c>
      <c r="Q13" s="3">
        <f t="shared" ref="Q13:Q17" si="5">SUM(O13:P13)</f>
        <v>55</v>
      </c>
    </row>
    <row r="14" spans="1:17" ht="39" customHeight="1" x14ac:dyDescent="0.25">
      <c r="A14" s="3" t="s">
        <v>52</v>
      </c>
      <c r="B14" s="3" t="s">
        <v>27</v>
      </c>
      <c r="C14" s="3">
        <v>62.3</v>
      </c>
      <c r="D14" s="3">
        <v>87.9</v>
      </c>
      <c r="E14" s="3">
        <f t="shared" si="3"/>
        <v>150.19999999999999</v>
      </c>
      <c r="G14" s="3" t="s">
        <v>80</v>
      </c>
      <c r="H14" s="3" t="s">
        <v>27</v>
      </c>
      <c r="I14" s="3">
        <v>30.2</v>
      </c>
      <c r="J14" s="3">
        <v>121</v>
      </c>
      <c r="K14" s="3">
        <f t="shared" si="4"/>
        <v>151.19999999999999</v>
      </c>
      <c r="M14" s="6" t="s">
        <v>97</v>
      </c>
      <c r="N14" s="3" t="s">
        <v>98</v>
      </c>
      <c r="O14" s="3">
        <v>28</v>
      </c>
      <c r="P14" s="3">
        <v>46.3</v>
      </c>
      <c r="Q14" s="3">
        <f t="shared" si="5"/>
        <v>74.3</v>
      </c>
    </row>
    <row r="15" spans="1:17" ht="39" customHeight="1" x14ac:dyDescent="0.25">
      <c r="A15" s="3" t="s">
        <v>53</v>
      </c>
      <c r="B15" s="3" t="s">
        <v>54</v>
      </c>
      <c r="C15" s="3">
        <v>69.599999999999994</v>
      </c>
      <c r="D15" s="3">
        <v>91.4</v>
      </c>
      <c r="E15" s="3">
        <f t="shared" si="3"/>
        <v>161</v>
      </c>
      <c r="G15" s="3" t="s">
        <v>81</v>
      </c>
      <c r="H15" s="3" t="s">
        <v>82</v>
      </c>
      <c r="I15" s="3">
        <v>51.1</v>
      </c>
      <c r="J15" s="3">
        <v>102.6</v>
      </c>
      <c r="K15" s="3">
        <f t="shared" si="4"/>
        <v>153.69999999999999</v>
      </c>
      <c r="M15" s="3" t="s">
        <v>99</v>
      </c>
      <c r="N15" s="3" t="s">
        <v>56</v>
      </c>
      <c r="O15" s="3">
        <v>29.9</v>
      </c>
      <c r="P15" s="3">
        <v>86</v>
      </c>
      <c r="Q15" s="3">
        <f t="shared" si="5"/>
        <v>115.9</v>
      </c>
    </row>
    <row r="16" spans="1:17" ht="39" customHeight="1" x14ac:dyDescent="0.25">
      <c r="A16" s="3" t="s">
        <v>55</v>
      </c>
      <c r="B16" s="3" t="s">
        <v>56</v>
      </c>
      <c r="C16" s="3">
        <v>60.9</v>
      </c>
      <c r="D16" s="3">
        <v>130.19999999999999</v>
      </c>
      <c r="E16" s="3">
        <f t="shared" si="3"/>
        <v>191.1</v>
      </c>
      <c r="G16" s="3" t="s">
        <v>83</v>
      </c>
      <c r="H16" s="3" t="s">
        <v>27</v>
      </c>
      <c r="I16" s="3">
        <v>72.099999999999994</v>
      </c>
      <c r="J16" s="3">
        <v>120.3</v>
      </c>
      <c r="K16" s="3">
        <f t="shared" si="4"/>
        <v>192.39999999999998</v>
      </c>
      <c r="M16" s="3" t="s">
        <v>100</v>
      </c>
      <c r="N16" s="3" t="s">
        <v>78</v>
      </c>
      <c r="O16" s="3">
        <v>47.5</v>
      </c>
      <c r="P16" s="3">
        <v>94.9</v>
      </c>
      <c r="Q16" s="3">
        <f t="shared" si="5"/>
        <v>142.4</v>
      </c>
    </row>
    <row r="17" spans="1:20" ht="39" customHeight="1" x14ac:dyDescent="0.25">
      <c r="A17" s="3"/>
      <c r="B17" s="3"/>
      <c r="C17" s="3"/>
      <c r="D17" s="3"/>
      <c r="E17" s="3"/>
      <c r="G17" s="3"/>
      <c r="H17" s="3"/>
      <c r="I17" s="3"/>
      <c r="J17" s="3"/>
      <c r="K17" s="3">
        <f t="shared" si="4"/>
        <v>0</v>
      </c>
      <c r="M17" s="3" t="s">
        <v>101</v>
      </c>
      <c r="N17" s="3" t="s">
        <v>54</v>
      </c>
      <c r="O17" s="3">
        <v>59.9</v>
      </c>
      <c r="P17" s="3">
        <v>139.19999999999999</v>
      </c>
      <c r="Q17" s="3">
        <f t="shared" si="5"/>
        <v>199.1</v>
      </c>
    </row>
    <row r="18" spans="1:20" ht="39" customHeight="1" x14ac:dyDescent="0.25">
      <c r="A18" s="3"/>
      <c r="B18" s="3"/>
      <c r="C18" s="3"/>
      <c r="D18" s="3"/>
      <c r="E18" s="3"/>
      <c r="G18" s="3"/>
      <c r="H18" s="3"/>
      <c r="I18" s="3"/>
      <c r="J18" s="3"/>
      <c r="K18" s="3"/>
      <c r="M18" s="3"/>
      <c r="N18" s="3"/>
      <c r="O18" s="3"/>
      <c r="P18" s="3"/>
      <c r="Q18" s="3"/>
    </row>
    <row r="19" spans="1:20" ht="39" customHeight="1" x14ac:dyDescent="0.25"/>
    <row r="20" spans="1:20" ht="39" customHeight="1" x14ac:dyDescent="0.25">
      <c r="A20" s="7" t="s">
        <v>11</v>
      </c>
      <c r="B20" s="7"/>
      <c r="C20" s="7"/>
      <c r="D20" s="7"/>
      <c r="E20" s="7"/>
      <c r="G20" s="7" t="s">
        <v>12</v>
      </c>
      <c r="H20" s="7"/>
      <c r="I20" s="7"/>
      <c r="J20" s="7"/>
      <c r="K20" s="7"/>
      <c r="M20" s="7" t="s">
        <v>13</v>
      </c>
      <c r="N20" s="7"/>
      <c r="O20" s="7"/>
      <c r="P20" s="7"/>
      <c r="Q20" s="7"/>
    </row>
    <row r="21" spans="1:20" ht="39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G21" s="3" t="s">
        <v>1</v>
      </c>
      <c r="H21" s="3" t="s">
        <v>2</v>
      </c>
      <c r="I21" s="3" t="s">
        <v>3</v>
      </c>
      <c r="J21" s="3" t="s">
        <v>4</v>
      </c>
      <c r="K21" s="3" t="s">
        <v>5</v>
      </c>
      <c r="M21" s="3" t="s">
        <v>1</v>
      </c>
      <c r="N21" s="3" t="s">
        <v>2</v>
      </c>
      <c r="O21" s="3" t="s">
        <v>3</v>
      </c>
      <c r="P21" s="3" t="s">
        <v>4</v>
      </c>
      <c r="Q21" s="3" t="s">
        <v>5</v>
      </c>
    </row>
    <row r="22" spans="1:20" ht="39" customHeight="1" x14ac:dyDescent="0.25">
      <c r="A22" s="3" t="s">
        <v>111</v>
      </c>
      <c r="B22" s="3" t="s">
        <v>98</v>
      </c>
      <c r="C22" s="3">
        <v>82.3</v>
      </c>
      <c r="D22" s="3">
        <v>310.89999999999998</v>
      </c>
      <c r="E22" s="3">
        <f>SUM(C22:D22)</f>
        <v>393.2</v>
      </c>
      <c r="G22" s="3" t="s">
        <v>119</v>
      </c>
      <c r="H22" s="3" t="s">
        <v>78</v>
      </c>
      <c r="I22" s="3">
        <v>176</v>
      </c>
      <c r="J22" s="3">
        <v>195.4</v>
      </c>
      <c r="K22" s="3">
        <f>SUM(I22:J22)</f>
        <v>371.4</v>
      </c>
      <c r="M22" s="3" t="s">
        <v>133</v>
      </c>
      <c r="N22" s="3" t="s">
        <v>78</v>
      </c>
      <c r="O22" s="3">
        <v>122</v>
      </c>
      <c r="P22" s="3">
        <v>233.1</v>
      </c>
      <c r="Q22" s="3">
        <f>SUM(O22:P22)</f>
        <v>355.1</v>
      </c>
      <c r="T22" s="2">
        <v>0</v>
      </c>
    </row>
    <row r="23" spans="1:20" ht="39" customHeight="1" x14ac:dyDescent="0.25">
      <c r="A23" s="3" t="s">
        <v>112</v>
      </c>
      <c r="B23" s="3" t="s">
        <v>24</v>
      </c>
      <c r="C23" s="3">
        <v>156.1</v>
      </c>
      <c r="D23" s="3">
        <v>411</v>
      </c>
      <c r="E23" s="3">
        <f t="shared" ref="E23:E25" si="6">SUM(C23:D23)</f>
        <v>567.1</v>
      </c>
      <c r="G23" s="3" t="s">
        <v>120</v>
      </c>
      <c r="H23" s="3" t="s">
        <v>82</v>
      </c>
      <c r="I23" s="3">
        <v>216.7</v>
      </c>
      <c r="J23" s="3">
        <v>269.8</v>
      </c>
      <c r="K23" s="3">
        <f t="shared" ref="K23:K27" si="7">SUM(I23:J23)</f>
        <v>486.5</v>
      </c>
      <c r="M23" s="3" t="s">
        <v>134</v>
      </c>
      <c r="N23" s="3" t="s">
        <v>54</v>
      </c>
      <c r="O23" s="3">
        <v>176.4</v>
      </c>
      <c r="P23" s="3">
        <v>193.1</v>
      </c>
      <c r="Q23" s="3">
        <f>SUM(O23:P23)</f>
        <v>369.5</v>
      </c>
      <c r="T23" s="2">
        <v>0</v>
      </c>
    </row>
    <row r="24" spans="1:20" ht="39" customHeight="1" x14ac:dyDescent="0.25">
      <c r="A24" s="3" t="s">
        <v>113</v>
      </c>
      <c r="B24" s="3" t="s">
        <v>24</v>
      </c>
      <c r="C24" s="3">
        <v>408</v>
      </c>
      <c r="D24" s="3">
        <v>433.3</v>
      </c>
      <c r="E24" s="3">
        <f t="shared" si="6"/>
        <v>841.3</v>
      </c>
      <c r="G24" s="3" t="s">
        <v>121</v>
      </c>
      <c r="H24" s="3" t="s">
        <v>27</v>
      </c>
      <c r="I24" s="3">
        <v>190.2</v>
      </c>
      <c r="J24" s="3">
        <v>343.5</v>
      </c>
      <c r="K24" s="3">
        <f t="shared" si="7"/>
        <v>533.70000000000005</v>
      </c>
      <c r="M24" s="3" t="s">
        <v>136</v>
      </c>
      <c r="N24" s="3" t="s">
        <v>56</v>
      </c>
      <c r="O24" s="3">
        <v>406.4</v>
      </c>
      <c r="P24" s="3">
        <v>476.6</v>
      </c>
      <c r="Q24" s="3">
        <f>SUM(O24:P24)</f>
        <v>883</v>
      </c>
      <c r="T24" s="2">
        <f>SUM(T22:T23)</f>
        <v>0</v>
      </c>
    </row>
    <row r="25" spans="1:20" ht="39" customHeight="1" x14ac:dyDescent="0.25">
      <c r="A25" s="3" t="s">
        <v>114</v>
      </c>
      <c r="B25" s="3" t="s">
        <v>54</v>
      </c>
      <c r="C25" s="3">
        <v>521.5</v>
      </c>
      <c r="D25" s="3">
        <v>1000</v>
      </c>
      <c r="E25" s="3">
        <f t="shared" si="6"/>
        <v>1521.5</v>
      </c>
      <c r="G25" s="3" t="s">
        <v>122</v>
      </c>
      <c r="H25" s="3" t="s">
        <v>98</v>
      </c>
      <c r="I25" s="3">
        <v>191.6</v>
      </c>
      <c r="J25" s="3">
        <v>412.6</v>
      </c>
      <c r="K25" s="3">
        <f t="shared" si="7"/>
        <v>604.20000000000005</v>
      </c>
      <c r="M25" s="3" t="s">
        <v>135</v>
      </c>
      <c r="N25" s="3" t="s">
        <v>54</v>
      </c>
      <c r="O25" s="3">
        <v>701.3</v>
      </c>
      <c r="P25" s="3">
        <v>801.4</v>
      </c>
      <c r="Q25" s="3">
        <f>SUM(O25:P25)</f>
        <v>1502.6999999999998</v>
      </c>
    </row>
    <row r="26" spans="1:20" ht="39" customHeight="1" x14ac:dyDescent="0.25">
      <c r="A26" s="3"/>
      <c r="B26" s="3"/>
      <c r="C26" s="3"/>
      <c r="D26" s="3"/>
      <c r="E26" s="3"/>
      <c r="G26" s="3" t="s">
        <v>123</v>
      </c>
      <c r="H26" s="3" t="s">
        <v>27</v>
      </c>
      <c r="I26" s="3">
        <v>241.9</v>
      </c>
      <c r="J26" s="3">
        <v>394.4</v>
      </c>
      <c r="K26" s="3">
        <f t="shared" si="7"/>
        <v>636.29999999999995</v>
      </c>
      <c r="M26" s="3"/>
      <c r="N26" s="3"/>
      <c r="O26" s="3"/>
      <c r="P26" s="3"/>
      <c r="Q26" s="3"/>
    </row>
    <row r="27" spans="1:20" ht="39" customHeight="1" x14ac:dyDescent="0.25">
      <c r="A27" s="3"/>
      <c r="B27" s="3"/>
      <c r="C27" s="3"/>
      <c r="D27" s="3"/>
      <c r="E27" s="3"/>
      <c r="G27" s="3" t="s">
        <v>124</v>
      </c>
      <c r="H27" s="3" t="s">
        <v>56</v>
      </c>
      <c r="I27" s="3">
        <v>425.1</v>
      </c>
      <c r="J27" s="3">
        <v>455</v>
      </c>
      <c r="K27" s="3">
        <f t="shared" si="7"/>
        <v>880.1</v>
      </c>
      <c r="M27" s="3"/>
      <c r="N27" s="3"/>
      <c r="O27" s="3"/>
      <c r="P27" s="3"/>
      <c r="Q27" s="3"/>
      <c r="R27" s="2">
        <v>38</v>
      </c>
    </row>
    <row r="28" spans="1:20" ht="39" customHeight="1" x14ac:dyDescent="0.25">
      <c r="A28" s="3"/>
      <c r="B28" s="3"/>
      <c r="C28" s="3"/>
      <c r="D28" s="3"/>
      <c r="E28" s="3"/>
      <c r="G28" s="3"/>
      <c r="H28" s="3"/>
      <c r="I28" s="3"/>
      <c r="J28" s="3"/>
      <c r="K28" s="3"/>
      <c r="M28" s="3"/>
      <c r="N28" s="3"/>
      <c r="O28" s="3"/>
      <c r="P28" s="3"/>
      <c r="Q28" s="3"/>
    </row>
    <row r="29" spans="1:20" ht="39" customHeight="1" x14ac:dyDescent="0.25">
      <c r="A29" s="3"/>
      <c r="B29" s="3"/>
      <c r="C29" s="3"/>
      <c r="D29" s="3"/>
      <c r="E29" s="3"/>
      <c r="G29" s="3"/>
      <c r="H29" s="3"/>
      <c r="I29" s="3"/>
      <c r="J29" s="3"/>
      <c r="K29" s="3"/>
      <c r="M29" s="3"/>
      <c r="N29" s="3"/>
      <c r="O29" s="3"/>
      <c r="P29" s="3"/>
      <c r="Q29" s="3"/>
    </row>
    <row r="30" spans="1:20" ht="39" customHeight="1" x14ac:dyDescent="0.25">
      <c r="A30" s="3"/>
      <c r="B30" s="3"/>
      <c r="C30" s="3"/>
      <c r="D30" s="3"/>
      <c r="E30" s="3"/>
      <c r="G30" s="3"/>
      <c r="H30" s="3"/>
      <c r="I30" s="3"/>
      <c r="J30" s="3"/>
      <c r="K30" s="3"/>
      <c r="M30" s="3"/>
      <c r="N30" s="3"/>
      <c r="O30" s="3"/>
      <c r="P30" s="3"/>
      <c r="Q30" s="3"/>
    </row>
    <row r="31" spans="1:20" ht="39" customHeight="1" x14ac:dyDescent="0.25">
      <c r="A31" s="3"/>
      <c r="B31" s="3"/>
      <c r="C31" s="3"/>
      <c r="D31" s="3"/>
      <c r="E31" s="3"/>
      <c r="G31" s="3"/>
      <c r="H31" s="3"/>
      <c r="I31" s="3"/>
      <c r="J31" s="3"/>
      <c r="K31" s="3"/>
      <c r="M31" s="3"/>
      <c r="N31" s="3"/>
      <c r="O31" s="3"/>
      <c r="P31" s="3"/>
      <c r="Q31" s="3"/>
    </row>
    <row r="32" spans="1:20" ht="39" customHeight="1" x14ac:dyDescent="0.25">
      <c r="A32" s="3"/>
      <c r="B32" s="3"/>
      <c r="C32" s="3"/>
      <c r="D32" s="3"/>
      <c r="E32" s="3"/>
      <c r="G32" s="3"/>
      <c r="H32" s="3"/>
      <c r="I32" s="3"/>
      <c r="J32" s="3"/>
      <c r="K32" s="3"/>
      <c r="M32" s="3"/>
      <c r="N32" s="3"/>
      <c r="O32" s="3"/>
      <c r="P32" s="3"/>
      <c r="Q32" s="3"/>
    </row>
    <row r="33" spans="1:17" ht="39" customHeight="1" x14ac:dyDescent="0.25">
      <c r="A33" s="3"/>
      <c r="B33" s="3"/>
      <c r="C33" s="3"/>
      <c r="D33" s="3"/>
      <c r="E33" s="3"/>
      <c r="G33" s="3"/>
      <c r="H33" s="3"/>
      <c r="I33" s="3"/>
      <c r="J33" s="3"/>
      <c r="K33" s="3"/>
      <c r="M33" s="3"/>
      <c r="N33" s="3"/>
      <c r="O33" s="3"/>
      <c r="P33" s="3"/>
      <c r="Q33" s="3"/>
    </row>
    <row r="34" spans="1:17" ht="39" customHeight="1" x14ac:dyDescent="0.25">
      <c r="A34" s="3"/>
      <c r="B34" s="3"/>
      <c r="C34" s="3"/>
      <c r="D34" s="3"/>
      <c r="E34" s="3"/>
      <c r="G34" s="3"/>
      <c r="H34" s="3"/>
      <c r="I34" s="3"/>
      <c r="J34" s="3"/>
      <c r="K34" s="3"/>
      <c r="M34" s="3"/>
      <c r="N34" s="3"/>
      <c r="O34" s="3"/>
      <c r="P34" s="3"/>
      <c r="Q34" s="3"/>
    </row>
    <row r="35" spans="1:17" ht="39" customHeight="1" x14ac:dyDescent="0.25">
      <c r="A35" s="3"/>
      <c r="B35" s="3"/>
      <c r="C35" s="3"/>
      <c r="D35" s="3"/>
      <c r="E35" s="3"/>
      <c r="G35" s="3"/>
      <c r="H35" s="3"/>
      <c r="I35" s="3"/>
      <c r="J35" s="3"/>
      <c r="K35" s="3"/>
      <c r="M35" s="3"/>
      <c r="N35" s="3"/>
      <c r="O35" s="3"/>
      <c r="P35" s="3"/>
      <c r="Q35" s="3"/>
    </row>
    <row r="36" spans="1:17" ht="39" customHeight="1" x14ac:dyDescent="0.25">
      <c r="A36" s="3"/>
      <c r="B36" s="3"/>
      <c r="C36" s="3"/>
      <c r="D36" s="3"/>
      <c r="E36" s="3"/>
      <c r="G36" s="3"/>
      <c r="H36" s="3"/>
      <c r="I36" s="3"/>
      <c r="J36" s="3"/>
      <c r="K36" s="3"/>
      <c r="M36" s="3"/>
      <c r="N36" s="3"/>
      <c r="O36" s="3"/>
      <c r="P36" s="3"/>
      <c r="Q36" s="3"/>
    </row>
    <row r="37" spans="1:17" ht="39" customHeight="1" x14ac:dyDescent="0.25">
      <c r="A37" s="3"/>
      <c r="B37" s="3"/>
      <c r="C37" s="3"/>
      <c r="D37" s="3"/>
      <c r="E37" s="3"/>
      <c r="G37" s="3"/>
      <c r="H37" s="3"/>
      <c r="I37" s="3"/>
      <c r="J37" s="3"/>
      <c r="K37" s="3"/>
      <c r="M37" s="3"/>
      <c r="N37" s="3"/>
      <c r="O37" s="3"/>
      <c r="P37" s="3"/>
      <c r="Q37" s="3"/>
    </row>
  </sheetData>
  <sortState xmlns:xlrd2="http://schemas.microsoft.com/office/spreadsheetml/2017/richdata2" ref="M22:Q25">
    <sortCondition ref="Q22:Q25"/>
  </sortState>
  <mergeCells count="9">
    <mergeCell ref="A20:E20"/>
    <mergeCell ref="G20:K20"/>
    <mergeCell ref="M20:Q20"/>
    <mergeCell ref="A1:E1"/>
    <mergeCell ref="G1:K1"/>
    <mergeCell ref="M1:Q1"/>
    <mergeCell ref="A10:E10"/>
    <mergeCell ref="G10:K10"/>
    <mergeCell ref="M10:Q10"/>
  </mergeCells>
  <pageMargins left="0.31496062992125984" right="0.31496062992125984" top="0.39370078740157483" bottom="0.39370078740157483" header="0.31496062992125984" footer="0.31496062992125984"/>
  <pageSetup paperSize="9" scale="4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22FF9-CAFC-4BBE-89A2-4136FA54B288}">
  <sheetPr>
    <pageSetUpPr fitToPage="1"/>
  </sheetPr>
  <dimension ref="A1:S29"/>
  <sheetViews>
    <sheetView view="pageBreakPreview" zoomScale="60" zoomScaleNormal="70" workbookViewId="0">
      <selection activeCell="B11" sqref="A11:XFD11"/>
    </sheetView>
  </sheetViews>
  <sheetFormatPr baseColWidth="10" defaultRowHeight="15" x14ac:dyDescent="0.25"/>
  <cols>
    <col min="1" max="1" width="29" style="1" customWidth="1"/>
    <col min="2" max="2" width="24" style="1" customWidth="1"/>
    <col min="3" max="5" width="11.42578125" style="1"/>
    <col min="6" max="6" width="5" style="2" customWidth="1"/>
    <col min="7" max="7" width="29" style="1" customWidth="1"/>
    <col min="8" max="8" width="24" style="1" customWidth="1"/>
    <col min="9" max="11" width="11.42578125" style="1"/>
    <col min="12" max="12" width="5" style="2" customWidth="1"/>
    <col min="13" max="13" width="29" style="1" customWidth="1"/>
    <col min="14" max="14" width="24" style="1" customWidth="1"/>
    <col min="15" max="17" width="11.42578125" style="1"/>
    <col min="18" max="16384" width="11.42578125" style="2"/>
  </cols>
  <sheetData>
    <row r="1" spans="1:19" ht="39" customHeight="1" x14ac:dyDescent="0.25">
      <c r="A1" s="8" t="s">
        <v>0</v>
      </c>
      <c r="B1" s="8"/>
      <c r="C1" s="8"/>
      <c r="D1" s="8"/>
      <c r="E1" s="8"/>
      <c r="G1" s="8" t="s">
        <v>6</v>
      </c>
      <c r="H1" s="8"/>
      <c r="I1" s="8"/>
      <c r="J1" s="8"/>
      <c r="K1" s="8"/>
      <c r="M1" s="8" t="s">
        <v>7</v>
      </c>
      <c r="N1" s="8"/>
      <c r="O1" s="8"/>
      <c r="P1" s="8"/>
      <c r="Q1" s="8"/>
    </row>
    <row r="2" spans="1:19" ht="3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M2" s="3" t="s">
        <v>1</v>
      </c>
      <c r="N2" s="3" t="s">
        <v>2</v>
      </c>
      <c r="O2" s="3" t="s">
        <v>3</v>
      </c>
      <c r="P2" s="3" t="s">
        <v>4</v>
      </c>
      <c r="Q2" s="3" t="s">
        <v>5</v>
      </c>
    </row>
    <row r="3" spans="1:19" ht="39" customHeight="1" x14ac:dyDescent="0.25">
      <c r="A3" s="3"/>
      <c r="B3" s="3"/>
      <c r="C3" s="3"/>
      <c r="D3" s="3"/>
      <c r="E3" s="3"/>
      <c r="G3" s="3"/>
      <c r="H3" s="3"/>
      <c r="I3" s="3"/>
      <c r="J3" s="3"/>
      <c r="K3" s="3"/>
      <c r="M3" s="3" t="s">
        <v>40</v>
      </c>
      <c r="N3" s="3" t="s">
        <v>41</v>
      </c>
      <c r="O3" s="3">
        <v>62.2</v>
      </c>
      <c r="P3" s="3">
        <v>64.400000000000006</v>
      </c>
      <c r="Q3" s="3">
        <f>SUM(O3:P3)</f>
        <v>126.60000000000001</v>
      </c>
    </row>
    <row r="4" spans="1:19" ht="39" customHeight="1" x14ac:dyDescent="0.25"/>
    <row r="5" spans="1:19" ht="39" customHeight="1" x14ac:dyDescent="0.25">
      <c r="A5" s="9" t="s">
        <v>8</v>
      </c>
      <c r="B5" s="9"/>
      <c r="C5" s="9"/>
      <c r="D5" s="9"/>
      <c r="E5" s="9"/>
      <c r="G5" s="9" t="s">
        <v>9</v>
      </c>
      <c r="H5" s="9"/>
      <c r="I5" s="9"/>
      <c r="J5" s="9"/>
      <c r="K5" s="9"/>
      <c r="M5" s="9" t="s">
        <v>10</v>
      </c>
      <c r="N5" s="9"/>
      <c r="O5" s="9"/>
      <c r="P5" s="9"/>
      <c r="Q5" s="9"/>
    </row>
    <row r="6" spans="1:19" ht="39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G6" s="3" t="s">
        <v>1</v>
      </c>
      <c r="H6" s="3" t="s">
        <v>2</v>
      </c>
      <c r="I6" s="3" t="s">
        <v>3</v>
      </c>
      <c r="J6" s="3" t="s">
        <v>4</v>
      </c>
      <c r="K6" s="3" t="s">
        <v>5</v>
      </c>
      <c r="M6" s="3" t="s">
        <v>1</v>
      </c>
      <c r="N6" s="3" t="s">
        <v>2</v>
      </c>
      <c r="O6" s="3" t="s">
        <v>3</v>
      </c>
      <c r="P6" s="3" t="s">
        <v>4</v>
      </c>
      <c r="Q6" s="3" t="s">
        <v>5</v>
      </c>
    </row>
    <row r="7" spans="1:19" ht="39" customHeight="1" x14ac:dyDescent="0.25">
      <c r="A7" s="3" t="s">
        <v>48</v>
      </c>
      <c r="B7" s="3" t="s">
        <v>49</v>
      </c>
      <c r="C7" s="3">
        <v>26.9</v>
      </c>
      <c r="D7" s="3">
        <v>51.6</v>
      </c>
      <c r="E7" s="3">
        <f>SUM(C7:D7)</f>
        <v>78.5</v>
      </c>
      <c r="G7" s="3"/>
      <c r="H7" s="3"/>
      <c r="I7" s="3"/>
      <c r="J7" s="3"/>
      <c r="K7" s="3"/>
      <c r="M7" s="3" t="s">
        <v>88</v>
      </c>
      <c r="N7" s="3" t="s">
        <v>89</v>
      </c>
      <c r="O7" s="3">
        <v>5</v>
      </c>
      <c r="P7" s="3">
        <v>42.7</v>
      </c>
      <c r="Q7" s="3">
        <f t="shared" ref="Q7:Q9" si="0">SUM(O7:P7)</f>
        <v>47.7</v>
      </c>
    </row>
    <row r="8" spans="1:19" ht="39" customHeight="1" x14ac:dyDescent="0.25">
      <c r="A8" s="3"/>
      <c r="B8" s="3"/>
      <c r="C8" s="3"/>
      <c r="D8" s="3"/>
      <c r="E8" s="3">
        <f t="shared" ref="E8:E10" si="1">SUM(C8:D8)</f>
        <v>0</v>
      </c>
      <c r="G8" s="3"/>
      <c r="H8" s="3"/>
      <c r="I8" s="3"/>
      <c r="J8" s="3"/>
      <c r="K8" s="3"/>
      <c r="M8" s="3" t="s">
        <v>90</v>
      </c>
      <c r="N8" s="3" t="s">
        <v>89</v>
      </c>
      <c r="O8" s="3">
        <v>62.3</v>
      </c>
      <c r="P8" s="3">
        <v>69.099999999999994</v>
      </c>
      <c r="Q8" s="3">
        <f t="shared" si="0"/>
        <v>131.39999999999998</v>
      </c>
    </row>
    <row r="9" spans="1:19" ht="39" customHeight="1" x14ac:dyDescent="0.25">
      <c r="A9" s="3"/>
      <c r="B9" s="3"/>
      <c r="C9" s="3"/>
      <c r="D9" s="3"/>
      <c r="E9" s="3">
        <f t="shared" si="1"/>
        <v>0</v>
      </c>
      <c r="G9" s="3"/>
      <c r="H9" s="3"/>
      <c r="I9" s="3"/>
      <c r="J9" s="3"/>
      <c r="K9" s="3"/>
      <c r="M9" s="3" t="s">
        <v>91</v>
      </c>
      <c r="N9" s="3" t="s">
        <v>92</v>
      </c>
      <c r="O9" s="3">
        <v>49</v>
      </c>
      <c r="P9" s="3">
        <v>85.9</v>
      </c>
      <c r="Q9" s="3">
        <f t="shared" si="0"/>
        <v>134.9</v>
      </c>
    </row>
    <row r="10" spans="1:19" ht="39" customHeight="1" x14ac:dyDescent="0.25">
      <c r="A10" s="3"/>
      <c r="B10" s="3"/>
      <c r="C10" s="3"/>
      <c r="D10" s="3"/>
      <c r="E10" s="3">
        <f t="shared" si="1"/>
        <v>0</v>
      </c>
      <c r="G10" s="3"/>
      <c r="H10" s="3"/>
      <c r="I10" s="3"/>
      <c r="J10" s="3"/>
      <c r="K10" s="3"/>
      <c r="M10" s="3"/>
      <c r="N10" s="3"/>
      <c r="O10" s="3"/>
      <c r="P10" s="3"/>
      <c r="Q10" s="3">
        <f t="shared" ref="Q10" si="2">SUM(O10:P10)</f>
        <v>0</v>
      </c>
    </row>
    <row r="11" spans="1:19" ht="39" customHeight="1" x14ac:dyDescent="0.25">
      <c r="B11" s="1" t="s">
        <v>137</v>
      </c>
    </row>
    <row r="12" spans="1:19" ht="39" customHeight="1" x14ac:dyDescent="0.25">
      <c r="A12" s="7" t="s">
        <v>11</v>
      </c>
      <c r="B12" s="7"/>
      <c r="C12" s="7"/>
      <c r="D12" s="7"/>
      <c r="E12" s="7"/>
      <c r="G12" s="7" t="s">
        <v>12</v>
      </c>
      <c r="H12" s="7"/>
      <c r="I12" s="7"/>
      <c r="J12" s="7"/>
      <c r="K12" s="7"/>
      <c r="M12" s="7" t="s">
        <v>13</v>
      </c>
      <c r="N12" s="7"/>
      <c r="O12" s="7"/>
      <c r="P12" s="7"/>
      <c r="Q12" s="7"/>
    </row>
    <row r="13" spans="1:19" ht="39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 t="s">
        <v>5</v>
      </c>
      <c r="G13" s="3" t="s">
        <v>1</v>
      </c>
      <c r="H13" s="3" t="s">
        <v>2</v>
      </c>
      <c r="I13" s="3" t="s">
        <v>3</v>
      </c>
      <c r="J13" s="3" t="s">
        <v>4</v>
      </c>
      <c r="K13" s="3" t="s">
        <v>5</v>
      </c>
      <c r="M13" s="3" t="s">
        <v>1</v>
      </c>
      <c r="N13" s="3" t="s">
        <v>2</v>
      </c>
      <c r="O13" s="3" t="s">
        <v>3</v>
      </c>
      <c r="P13" s="3" t="s">
        <v>4</v>
      </c>
      <c r="Q13" s="3" t="s">
        <v>5</v>
      </c>
      <c r="S13" s="2">
        <v>61</v>
      </c>
    </row>
    <row r="14" spans="1:19" ht="39" customHeight="1" x14ac:dyDescent="0.25">
      <c r="A14" s="3" t="s">
        <v>102</v>
      </c>
      <c r="B14" s="3" t="s">
        <v>49</v>
      </c>
      <c r="C14" s="3">
        <v>139.30000000000001</v>
      </c>
      <c r="D14" s="3">
        <v>362.3</v>
      </c>
      <c r="E14" s="3">
        <f>SUM(C14:D14)</f>
        <v>501.6</v>
      </c>
      <c r="G14" s="3" t="s">
        <v>116</v>
      </c>
      <c r="H14" s="3" t="s">
        <v>49</v>
      </c>
      <c r="I14" s="3">
        <v>59</v>
      </c>
      <c r="J14" s="3">
        <v>126.8</v>
      </c>
      <c r="K14" s="3">
        <f>SUM(I14:J14)</f>
        <v>185.8</v>
      </c>
      <c r="M14" s="3" t="s">
        <v>128</v>
      </c>
      <c r="N14" s="3" t="s">
        <v>49</v>
      </c>
      <c r="O14" s="3">
        <v>59</v>
      </c>
      <c r="P14" s="3">
        <v>269.2</v>
      </c>
      <c r="Q14" s="3">
        <f>SUM(O14:P14)</f>
        <v>328.2</v>
      </c>
      <c r="S14" s="2">
        <v>185.6</v>
      </c>
    </row>
    <row r="15" spans="1:19" ht="39" customHeight="1" x14ac:dyDescent="0.25">
      <c r="A15" s="3" t="s">
        <v>103</v>
      </c>
      <c r="B15" s="3" t="s">
        <v>49</v>
      </c>
      <c r="C15" s="3">
        <v>227.8</v>
      </c>
      <c r="D15" s="3">
        <v>368.4</v>
      </c>
      <c r="E15" s="3">
        <f t="shared" ref="E15:E20" si="3">SUM(C15:D15)</f>
        <v>596.20000000000005</v>
      </c>
      <c r="G15" s="3"/>
      <c r="H15" s="3"/>
      <c r="I15" s="3"/>
      <c r="J15" s="3"/>
      <c r="K15" s="3"/>
      <c r="M15" s="3"/>
      <c r="N15" s="3"/>
      <c r="O15" s="3"/>
      <c r="P15" s="3"/>
      <c r="Q15" s="3"/>
      <c r="S15" s="2">
        <f>SUM(S13:S14)</f>
        <v>246.6</v>
      </c>
    </row>
    <row r="16" spans="1:19" ht="39" customHeight="1" x14ac:dyDescent="0.25">
      <c r="A16" s="3" t="s">
        <v>104</v>
      </c>
      <c r="B16" s="3" t="s">
        <v>92</v>
      </c>
      <c r="C16" s="3">
        <v>150</v>
      </c>
      <c r="D16" s="3">
        <v>465</v>
      </c>
      <c r="E16" s="3">
        <f t="shared" si="3"/>
        <v>615</v>
      </c>
      <c r="G16" s="3"/>
      <c r="H16" s="3"/>
      <c r="I16" s="3"/>
      <c r="J16" s="3"/>
      <c r="K16" s="3"/>
      <c r="M16" s="3"/>
      <c r="N16" s="3"/>
      <c r="O16" s="3"/>
      <c r="P16" s="3"/>
      <c r="Q16" s="3"/>
    </row>
    <row r="17" spans="1:18" ht="39" customHeight="1" x14ac:dyDescent="0.25">
      <c r="A17" s="3" t="s">
        <v>105</v>
      </c>
      <c r="B17" s="3" t="s">
        <v>49</v>
      </c>
      <c r="C17" s="3">
        <v>291.39999999999998</v>
      </c>
      <c r="D17" s="3">
        <v>327</v>
      </c>
      <c r="E17" s="3">
        <f t="shared" si="3"/>
        <v>618.4</v>
      </c>
      <c r="G17" s="3"/>
      <c r="H17" s="3"/>
      <c r="I17" s="3"/>
      <c r="J17" s="3"/>
      <c r="K17" s="3"/>
      <c r="M17" s="3"/>
      <c r="N17" s="3"/>
      <c r="O17" s="3"/>
      <c r="P17" s="3"/>
      <c r="Q17" s="3"/>
    </row>
    <row r="18" spans="1:18" ht="39" customHeight="1" x14ac:dyDescent="0.25">
      <c r="A18" s="3" t="s">
        <v>106</v>
      </c>
      <c r="B18" s="3" t="s">
        <v>49</v>
      </c>
      <c r="C18" s="3">
        <v>244.5</v>
      </c>
      <c r="D18" s="3">
        <v>411.5</v>
      </c>
      <c r="E18" s="3">
        <f t="shared" si="3"/>
        <v>656</v>
      </c>
      <c r="G18" s="3"/>
      <c r="H18" s="3"/>
      <c r="I18" s="3"/>
      <c r="J18" s="3"/>
      <c r="K18" s="3"/>
      <c r="M18" s="3"/>
      <c r="N18" s="3"/>
      <c r="O18" s="3"/>
      <c r="P18" s="3"/>
      <c r="Q18" s="3"/>
    </row>
    <row r="19" spans="1:18" ht="39" customHeight="1" x14ac:dyDescent="0.25">
      <c r="A19" s="3" t="s">
        <v>107</v>
      </c>
      <c r="B19" s="3" t="s">
        <v>49</v>
      </c>
      <c r="C19" s="3">
        <v>212.5</v>
      </c>
      <c r="D19" s="3">
        <v>649.20000000000005</v>
      </c>
      <c r="E19" s="3">
        <f t="shared" si="3"/>
        <v>861.7</v>
      </c>
      <c r="G19" s="3"/>
      <c r="H19" s="3"/>
      <c r="I19" s="3"/>
      <c r="J19" s="3"/>
      <c r="K19" s="3"/>
      <c r="M19" s="3"/>
      <c r="N19" s="3"/>
      <c r="O19" s="3"/>
      <c r="P19" s="3"/>
      <c r="Q19" s="3"/>
      <c r="R19" s="2">
        <v>13</v>
      </c>
    </row>
    <row r="20" spans="1:18" ht="39" customHeight="1" x14ac:dyDescent="0.25">
      <c r="A20" s="3"/>
      <c r="B20" s="3"/>
      <c r="C20" s="3"/>
      <c r="D20" s="3"/>
      <c r="E20" s="3">
        <f t="shared" si="3"/>
        <v>0</v>
      </c>
      <c r="G20" s="3"/>
      <c r="H20" s="3"/>
      <c r="I20" s="3"/>
      <c r="J20" s="3"/>
      <c r="K20" s="3"/>
      <c r="M20" s="3"/>
      <c r="N20" s="3"/>
      <c r="O20" s="3"/>
      <c r="P20" s="3"/>
      <c r="Q20" s="3"/>
    </row>
    <row r="21" spans="1:18" ht="39" customHeight="1" x14ac:dyDescent="0.25">
      <c r="A21" s="3"/>
      <c r="B21" s="3"/>
      <c r="C21" s="3"/>
      <c r="D21" s="3"/>
      <c r="E21" s="3"/>
      <c r="G21" s="3"/>
      <c r="H21" s="3"/>
      <c r="I21" s="3"/>
      <c r="J21" s="3"/>
      <c r="K21" s="3"/>
      <c r="M21" s="3"/>
      <c r="N21" s="3"/>
      <c r="O21" s="3"/>
      <c r="P21" s="3"/>
      <c r="Q21" s="3"/>
    </row>
    <row r="22" spans="1:18" ht="39" customHeight="1" x14ac:dyDescent="0.25">
      <c r="A22" s="3"/>
      <c r="B22" s="3"/>
      <c r="C22" s="3"/>
      <c r="D22" s="3"/>
      <c r="E22" s="3"/>
      <c r="G22" s="3"/>
      <c r="H22" s="3"/>
      <c r="I22" s="3"/>
      <c r="J22" s="3"/>
      <c r="K22" s="3"/>
      <c r="M22" s="3"/>
      <c r="N22" s="3"/>
      <c r="O22" s="3"/>
      <c r="P22" s="3"/>
      <c r="Q22" s="3"/>
    </row>
    <row r="23" spans="1:18" ht="39" customHeight="1" x14ac:dyDescent="0.25">
      <c r="A23" s="3"/>
      <c r="B23" s="3"/>
      <c r="C23" s="3"/>
      <c r="D23" s="3"/>
      <c r="E23" s="3"/>
      <c r="G23" s="3"/>
      <c r="H23" s="3"/>
      <c r="I23" s="3"/>
      <c r="J23" s="3"/>
      <c r="K23" s="3"/>
      <c r="M23" s="3"/>
      <c r="N23" s="3"/>
      <c r="O23" s="3"/>
      <c r="P23" s="3"/>
      <c r="Q23" s="3"/>
    </row>
    <row r="24" spans="1:18" ht="39" customHeight="1" x14ac:dyDescent="0.25">
      <c r="A24" s="3"/>
      <c r="B24" s="3"/>
      <c r="C24" s="3"/>
      <c r="D24" s="3"/>
      <c r="E24" s="3"/>
      <c r="G24" s="3"/>
      <c r="H24" s="3"/>
      <c r="I24" s="3"/>
      <c r="J24" s="3"/>
      <c r="K24" s="3"/>
      <c r="M24" s="3"/>
      <c r="N24" s="3"/>
      <c r="O24" s="3"/>
      <c r="P24" s="3"/>
      <c r="Q24" s="3"/>
    </row>
    <row r="25" spans="1:18" ht="39" customHeight="1" x14ac:dyDescent="0.25">
      <c r="A25" s="3"/>
      <c r="B25" s="3"/>
      <c r="C25" s="3"/>
      <c r="D25" s="3"/>
      <c r="E25" s="3"/>
      <c r="G25" s="3"/>
      <c r="H25" s="3"/>
      <c r="I25" s="3"/>
      <c r="J25" s="3"/>
      <c r="K25" s="3"/>
      <c r="M25" s="3"/>
      <c r="N25" s="3"/>
      <c r="O25" s="3"/>
      <c r="P25" s="3"/>
      <c r="Q25" s="3"/>
    </row>
    <row r="26" spans="1:18" ht="39" customHeight="1" x14ac:dyDescent="0.25">
      <c r="A26" s="3"/>
      <c r="B26" s="3"/>
      <c r="C26" s="3"/>
      <c r="D26" s="3"/>
      <c r="E26" s="3"/>
      <c r="G26" s="3"/>
      <c r="H26" s="3"/>
      <c r="I26" s="3"/>
      <c r="J26" s="3"/>
      <c r="K26" s="3"/>
      <c r="M26" s="3"/>
      <c r="N26" s="3"/>
      <c r="O26" s="3"/>
      <c r="P26" s="3"/>
      <c r="Q26" s="3"/>
    </row>
    <row r="27" spans="1:18" ht="39" customHeight="1" x14ac:dyDescent="0.25">
      <c r="A27" s="3"/>
      <c r="B27" s="3"/>
      <c r="C27" s="3"/>
      <c r="D27" s="3"/>
      <c r="E27" s="3"/>
      <c r="G27" s="3"/>
      <c r="H27" s="3"/>
      <c r="I27" s="3"/>
      <c r="J27" s="3"/>
      <c r="K27" s="3"/>
      <c r="M27" s="3"/>
      <c r="N27" s="3"/>
      <c r="O27" s="3"/>
      <c r="P27" s="3"/>
      <c r="Q27" s="3"/>
    </row>
    <row r="28" spans="1:18" ht="39" customHeight="1" x14ac:dyDescent="0.25">
      <c r="A28" s="3"/>
      <c r="B28" s="3"/>
      <c r="C28" s="3"/>
      <c r="D28" s="3"/>
      <c r="E28" s="3"/>
      <c r="G28" s="3"/>
      <c r="H28" s="3"/>
      <c r="I28" s="3"/>
      <c r="J28" s="3"/>
      <c r="K28" s="3"/>
      <c r="M28" s="3"/>
      <c r="N28" s="3"/>
      <c r="O28" s="3"/>
      <c r="P28" s="3"/>
      <c r="Q28" s="3"/>
    </row>
    <row r="29" spans="1:18" ht="39" customHeight="1" x14ac:dyDescent="0.25">
      <c r="A29" s="3"/>
      <c r="B29" s="3"/>
      <c r="C29" s="3"/>
      <c r="D29" s="3"/>
      <c r="E29" s="3"/>
      <c r="G29" s="3"/>
      <c r="H29" s="3"/>
      <c r="I29" s="3"/>
      <c r="J29" s="3"/>
      <c r="K29" s="3"/>
      <c r="M29" s="3"/>
      <c r="N29" s="3"/>
      <c r="O29" s="3"/>
      <c r="P29" s="3"/>
      <c r="Q29" s="3"/>
    </row>
  </sheetData>
  <sortState xmlns:xlrd2="http://schemas.microsoft.com/office/spreadsheetml/2017/richdata2" ref="M7:Q8">
    <sortCondition ref="Q7:Q8"/>
  </sortState>
  <mergeCells count="9">
    <mergeCell ref="A12:E12"/>
    <mergeCell ref="G12:K12"/>
    <mergeCell ref="M12:Q12"/>
    <mergeCell ref="A1:E1"/>
    <mergeCell ref="G1:K1"/>
    <mergeCell ref="M1:Q1"/>
    <mergeCell ref="A5:E5"/>
    <mergeCell ref="G5:K5"/>
    <mergeCell ref="M5:Q5"/>
  </mergeCells>
  <pageMargins left="0.31496062992125984" right="0.31496062992125984" top="0.39370078740157483" bottom="0.39370078740157483" header="0.31496062992125984" footer="0.31496062992125984"/>
  <pageSetup paperSize="9" scale="52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219E-4698-4FF2-8357-3ACCF5D2B9EE}">
  <sheetPr>
    <pageSetUpPr fitToPage="1"/>
  </sheetPr>
  <dimension ref="A1:W30"/>
  <sheetViews>
    <sheetView view="pageBreakPreview" zoomScale="60" zoomScaleNormal="70" workbookViewId="0">
      <selection activeCell="E16" sqref="E16"/>
    </sheetView>
  </sheetViews>
  <sheetFormatPr baseColWidth="10" defaultRowHeight="15" x14ac:dyDescent="0.25"/>
  <cols>
    <col min="1" max="1" width="29" style="1" customWidth="1"/>
    <col min="2" max="2" width="24" style="1" customWidth="1"/>
    <col min="3" max="5" width="11.42578125" style="1"/>
    <col min="6" max="6" width="5" style="2" customWidth="1"/>
    <col min="7" max="7" width="29" style="1" customWidth="1"/>
    <col min="8" max="8" width="24" style="1" customWidth="1"/>
    <col min="9" max="11" width="11.42578125" style="1"/>
    <col min="12" max="12" width="5" style="2" customWidth="1"/>
    <col min="13" max="13" width="29" style="1" customWidth="1"/>
    <col min="14" max="14" width="24" style="1" customWidth="1"/>
    <col min="15" max="17" width="11.42578125" style="1"/>
    <col min="18" max="16384" width="11.42578125" style="2"/>
  </cols>
  <sheetData>
    <row r="1" spans="1:23" ht="39" customHeight="1" x14ac:dyDescent="0.25">
      <c r="A1" s="8" t="s">
        <v>0</v>
      </c>
      <c r="B1" s="8"/>
      <c r="C1" s="8"/>
      <c r="D1" s="8"/>
      <c r="E1" s="8"/>
      <c r="G1" s="8" t="s">
        <v>6</v>
      </c>
      <c r="H1" s="8"/>
      <c r="I1" s="8"/>
      <c r="J1" s="8"/>
      <c r="K1" s="8"/>
      <c r="M1" s="8" t="s">
        <v>7</v>
      </c>
      <c r="N1" s="8"/>
      <c r="O1" s="8"/>
      <c r="P1" s="8"/>
      <c r="Q1" s="8"/>
    </row>
    <row r="2" spans="1:23" ht="3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M2" s="3" t="s">
        <v>1</v>
      </c>
      <c r="N2" s="3" t="s">
        <v>2</v>
      </c>
      <c r="O2" s="3" t="s">
        <v>3</v>
      </c>
      <c r="P2" s="3" t="s">
        <v>4</v>
      </c>
      <c r="Q2" s="3" t="s">
        <v>5</v>
      </c>
    </row>
    <row r="3" spans="1:23" ht="39" customHeight="1" x14ac:dyDescent="0.25">
      <c r="A3" s="3" t="s">
        <v>14</v>
      </c>
      <c r="B3" s="3" t="s">
        <v>15</v>
      </c>
      <c r="C3" s="3">
        <v>35.799999999999997</v>
      </c>
      <c r="D3" s="3">
        <v>50.9</v>
      </c>
      <c r="E3" s="3">
        <f>SUM(C3:D3)</f>
        <v>86.699999999999989</v>
      </c>
      <c r="G3" s="3"/>
      <c r="H3" s="3"/>
      <c r="I3" s="3"/>
      <c r="J3" s="3"/>
      <c r="K3" s="3"/>
      <c r="M3" s="3" t="s">
        <v>36</v>
      </c>
      <c r="N3" s="3" t="s">
        <v>37</v>
      </c>
      <c r="O3" s="3">
        <v>18</v>
      </c>
      <c r="P3" s="3">
        <v>27.4</v>
      </c>
      <c r="Q3" s="3">
        <f>SUM(O3:P3)</f>
        <v>45.4</v>
      </c>
    </row>
    <row r="4" spans="1:23" ht="39" customHeight="1" x14ac:dyDescent="0.25">
      <c r="A4" s="3"/>
      <c r="B4" s="3"/>
      <c r="C4" s="3"/>
      <c r="D4" s="3"/>
      <c r="E4" s="3"/>
      <c r="G4" s="3"/>
      <c r="H4" s="3"/>
      <c r="I4" s="3"/>
      <c r="J4" s="3"/>
      <c r="K4" s="3"/>
      <c r="M4" s="3" t="s">
        <v>38</v>
      </c>
      <c r="N4" s="3" t="s">
        <v>37</v>
      </c>
      <c r="O4" s="3">
        <v>24.3</v>
      </c>
      <c r="P4" s="3">
        <v>58.9</v>
      </c>
      <c r="Q4" s="3">
        <f>SUM(O4:P4)</f>
        <v>83.2</v>
      </c>
    </row>
    <row r="5" spans="1:23" ht="39" customHeight="1" x14ac:dyDescent="0.25">
      <c r="A5" s="3"/>
      <c r="B5" s="3"/>
      <c r="C5" s="3"/>
      <c r="D5" s="3"/>
      <c r="E5" s="3"/>
      <c r="G5" s="3"/>
      <c r="H5" s="3"/>
      <c r="I5" s="3"/>
      <c r="J5" s="3"/>
      <c r="K5" s="3"/>
      <c r="M5" s="3" t="s">
        <v>39</v>
      </c>
      <c r="N5" s="3" t="s">
        <v>37</v>
      </c>
      <c r="O5" s="3">
        <v>65</v>
      </c>
      <c r="P5" s="3">
        <v>70.8</v>
      </c>
      <c r="Q5" s="3">
        <f>SUM(O5:P5)</f>
        <v>135.80000000000001</v>
      </c>
    </row>
    <row r="6" spans="1:23" ht="39" customHeight="1" x14ac:dyDescent="0.25"/>
    <row r="7" spans="1:23" ht="39" customHeight="1" x14ac:dyDescent="0.25">
      <c r="A7" s="9" t="s">
        <v>8</v>
      </c>
      <c r="B7" s="9"/>
      <c r="C7" s="9"/>
      <c r="D7" s="9"/>
      <c r="E7" s="9"/>
      <c r="G7" s="9" t="s">
        <v>9</v>
      </c>
      <c r="H7" s="9"/>
      <c r="I7" s="9"/>
      <c r="J7" s="9"/>
      <c r="K7" s="9"/>
      <c r="M7" s="9" t="s">
        <v>10</v>
      </c>
      <c r="N7" s="9"/>
      <c r="O7" s="9"/>
      <c r="P7" s="9"/>
      <c r="Q7" s="9"/>
    </row>
    <row r="8" spans="1:23" ht="39" customHeight="1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G8" s="3" t="s">
        <v>1</v>
      </c>
      <c r="H8" s="3" t="s">
        <v>2</v>
      </c>
      <c r="I8" s="3" t="s">
        <v>3</v>
      </c>
      <c r="J8" s="3" t="s">
        <v>4</v>
      </c>
      <c r="K8" s="3" t="s">
        <v>5</v>
      </c>
      <c r="M8" s="3" t="s">
        <v>1</v>
      </c>
      <c r="N8" s="3" t="s">
        <v>2</v>
      </c>
      <c r="O8" s="3" t="s">
        <v>3</v>
      </c>
      <c r="P8" s="3" t="s">
        <v>4</v>
      </c>
      <c r="Q8" s="3" t="s">
        <v>5</v>
      </c>
    </row>
    <row r="9" spans="1:23" ht="39" customHeight="1" x14ac:dyDescent="0.25">
      <c r="A9" s="3" t="s">
        <v>71</v>
      </c>
      <c r="B9" s="3" t="s">
        <v>15</v>
      </c>
      <c r="C9" s="3">
        <v>33</v>
      </c>
      <c r="D9" s="3">
        <v>46.3</v>
      </c>
      <c r="E9" s="3">
        <f>SUM(C9:D9)</f>
        <v>79.3</v>
      </c>
      <c r="G9" s="3" t="s">
        <v>72</v>
      </c>
      <c r="H9" s="3" t="s">
        <v>15</v>
      </c>
      <c r="I9" s="3">
        <v>31.8</v>
      </c>
      <c r="J9" s="3">
        <v>84.5</v>
      </c>
      <c r="K9" s="3">
        <f>SUM(I9:J9)</f>
        <v>116.3</v>
      </c>
      <c r="M9" s="3" t="s">
        <v>86</v>
      </c>
      <c r="N9" s="3" t="s">
        <v>87</v>
      </c>
      <c r="O9" s="3">
        <v>6.3</v>
      </c>
      <c r="P9" s="3">
        <v>15.8</v>
      </c>
      <c r="Q9" s="3">
        <f>SUM(O9:P9)</f>
        <v>22.1</v>
      </c>
    </row>
    <row r="10" spans="1:23" ht="39" customHeight="1" x14ac:dyDescent="0.25">
      <c r="A10" s="3" t="s">
        <v>46</v>
      </c>
      <c r="B10" s="3" t="s">
        <v>15</v>
      </c>
      <c r="C10" s="3">
        <v>61.8</v>
      </c>
      <c r="D10" s="3">
        <v>68.5</v>
      </c>
      <c r="E10" s="3">
        <f>SUM(C10:D10)</f>
        <v>130.30000000000001</v>
      </c>
      <c r="G10" s="3"/>
      <c r="H10" s="3"/>
      <c r="I10" s="3"/>
      <c r="J10" s="3"/>
      <c r="K10" s="3"/>
      <c r="M10" s="3" t="s">
        <v>84</v>
      </c>
      <c r="N10" s="3" t="s">
        <v>15</v>
      </c>
      <c r="O10" s="3">
        <v>41.7</v>
      </c>
      <c r="P10" s="3">
        <v>116.7</v>
      </c>
      <c r="Q10" s="3">
        <f>SUM(O10:P10)</f>
        <v>158.4</v>
      </c>
    </row>
    <row r="11" spans="1:23" ht="39" customHeight="1" x14ac:dyDescent="0.25">
      <c r="A11" s="3" t="s">
        <v>47</v>
      </c>
      <c r="B11" s="3" t="s">
        <v>15</v>
      </c>
      <c r="C11" s="3">
        <v>20.100000000000001</v>
      </c>
      <c r="D11" s="3">
        <v>128.80000000000001</v>
      </c>
      <c r="E11" s="3">
        <f>SUM(C11:D11)</f>
        <v>148.9</v>
      </c>
      <c r="G11" s="3"/>
      <c r="H11" s="3"/>
      <c r="I11" s="3"/>
      <c r="J11" s="3"/>
      <c r="K11" s="3"/>
      <c r="M11" s="3" t="s">
        <v>85</v>
      </c>
      <c r="N11" s="3" t="s">
        <v>15</v>
      </c>
      <c r="O11" s="3">
        <v>46.6</v>
      </c>
      <c r="P11" s="3">
        <v>128</v>
      </c>
      <c r="Q11" s="3">
        <f t="shared" ref="Q11" si="0">SUM(O11:P11)</f>
        <v>174.6</v>
      </c>
    </row>
    <row r="12" spans="1:23" ht="39" customHeight="1" x14ac:dyDescent="0.25"/>
    <row r="13" spans="1:23" ht="39" customHeight="1" x14ac:dyDescent="0.25">
      <c r="A13" s="7" t="s">
        <v>11</v>
      </c>
      <c r="B13" s="7"/>
      <c r="C13" s="7"/>
      <c r="D13" s="7"/>
      <c r="E13" s="7"/>
      <c r="G13" s="7" t="s">
        <v>12</v>
      </c>
      <c r="H13" s="7"/>
      <c r="I13" s="7"/>
      <c r="J13" s="7"/>
      <c r="K13" s="7"/>
      <c r="M13" s="7" t="s">
        <v>13</v>
      </c>
      <c r="N13" s="7"/>
      <c r="O13" s="7"/>
      <c r="P13" s="7"/>
      <c r="Q13" s="7"/>
      <c r="W13" s="2">
        <v>15</v>
      </c>
    </row>
    <row r="14" spans="1:23" ht="39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 t="s">
        <v>5</v>
      </c>
      <c r="G14" s="3" t="s">
        <v>1</v>
      </c>
      <c r="H14" s="3" t="s">
        <v>2</v>
      </c>
      <c r="I14" s="3" t="s">
        <v>3</v>
      </c>
      <c r="J14" s="3" t="s">
        <v>4</v>
      </c>
      <c r="K14" s="3" t="s">
        <v>5</v>
      </c>
      <c r="M14" s="3" t="s">
        <v>1</v>
      </c>
      <c r="N14" s="3" t="s">
        <v>2</v>
      </c>
      <c r="O14" s="3" t="s">
        <v>3</v>
      </c>
      <c r="P14" s="3" t="s">
        <v>4</v>
      </c>
      <c r="Q14" s="3" t="s">
        <v>5</v>
      </c>
      <c r="W14" s="2">
        <v>13</v>
      </c>
    </row>
    <row r="15" spans="1:23" ht="39" customHeight="1" x14ac:dyDescent="0.25">
      <c r="A15" s="3" t="s">
        <v>139</v>
      </c>
      <c r="B15" s="3" t="s">
        <v>15</v>
      </c>
      <c r="C15" s="3">
        <v>159.69999999999999</v>
      </c>
      <c r="D15" s="3">
        <v>359.5</v>
      </c>
      <c r="E15" s="3">
        <f>SUM(C15:D15)</f>
        <v>519.20000000000005</v>
      </c>
      <c r="G15" s="3" t="s">
        <v>115</v>
      </c>
      <c r="H15" s="3" t="s">
        <v>15</v>
      </c>
      <c r="I15" s="3">
        <v>108.7</v>
      </c>
      <c r="J15" s="3">
        <v>375.5</v>
      </c>
      <c r="K15" s="3">
        <f>SUM(I15:J15)</f>
        <v>484.2</v>
      </c>
      <c r="M15" s="3" t="s">
        <v>125</v>
      </c>
      <c r="N15" s="3" t="s">
        <v>15</v>
      </c>
      <c r="O15" s="3">
        <v>90.5</v>
      </c>
      <c r="P15" s="3">
        <v>172.8</v>
      </c>
      <c r="Q15" s="3">
        <f>SUM(O15:P15)</f>
        <v>263.3</v>
      </c>
      <c r="W15" s="2">
        <v>38</v>
      </c>
    </row>
    <row r="16" spans="1:23" ht="39" customHeight="1" x14ac:dyDescent="0.25">
      <c r="A16" s="3"/>
      <c r="B16" s="3"/>
      <c r="C16" s="3"/>
      <c r="D16" s="3"/>
      <c r="E16" s="3"/>
      <c r="G16" s="3"/>
      <c r="H16" s="3"/>
      <c r="I16" s="3"/>
      <c r="J16" s="3"/>
      <c r="K16" s="3"/>
      <c r="M16" s="3" t="s">
        <v>126</v>
      </c>
      <c r="N16" s="3" t="s">
        <v>15</v>
      </c>
      <c r="O16" s="3">
        <v>143.19999999999999</v>
      </c>
      <c r="P16" s="3">
        <v>233.9</v>
      </c>
      <c r="Q16" s="3">
        <f t="shared" ref="Q16:Q17" si="1">SUM(O16:P16)</f>
        <v>377.1</v>
      </c>
      <c r="W16" s="2">
        <v>38</v>
      </c>
    </row>
    <row r="17" spans="1:23" ht="39" customHeight="1" x14ac:dyDescent="0.25">
      <c r="A17" s="3"/>
      <c r="B17" s="3"/>
      <c r="C17" s="3"/>
      <c r="D17" s="3"/>
      <c r="E17" s="3"/>
      <c r="G17" s="3"/>
      <c r="H17" s="3"/>
      <c r="I17" s="3"/>
      <c r="J17" s="3"/>
      <c r="K17" s="3"/>
      <c r="M17" s="3" t="s">
        <v>127</v>
      </c>
      <c r="N17" s="3" t="s">
        <v>15</v>
      </c>
      <c r="O17" s="3">
        <v>237.3</v>
      </c>
      <c r="P17" s="3">
        <v>339.2</v>
      </c>
      <c r="Q17" s="3">
        <f t="shared" si="1"/>
        <v>576.5</v>
      </c>
      <c r="R17" s="2">
        <v>15</v>
      </c>
      <c r="W17" s="2">
        <f>SUM(W13:W16)</f>
        <v>104</v>
      </c>
    </row>
    <row r="18" spans="1:23" ht="39" customHeight="1" x14ac:dyDescent="0.25">
      <c r="A18" s="3"/>
      <c r="B18" s="3"/>
      <c r="C18" s="3"/>
      <c r="D18" s="3"/>
      <c r="E18" s="3"/>
      <c r="G18" s="3"/>
      <c r="H18" s="3"/>
      <c r="I18" s="3"/>
      <c r="J18" s="3"/>
      <c r="K18" s="3"/>
      <c r="M18" s="3"/>
      <c r="N18" s="3"/>
      <c r="O18" s="3"/>
      <c r="P18" s="3"/>
      <c r="Q18" s="3"/>
    </row>
    <row r="19" spans="1:23" ht="39" customHeight="1" x14ac:dyDescent="0.25">
      <c r="A19" s="3"/>
      <c r="B19" s="3"/>
      <c r="C19" s="3"/>
      <c r="D19" s="3"/>
      <c r="E19" s="3"/>
      <c r="G19" s="3"/>
      <c r="H19" s="3"/>
      <c r="I19" s="3"/>
      <c r="J19" s="3"/>
      <c r="K19" s="3"/>
      <c r="M19" s="3"/>
      <c r="N19" s="3"/>
      <c r="O19" s="3"/>
      <c r="P19" s="3"/>
      <c r="Q19" s="3"/>
    </row>
    <row r="20" spans="1:23" ht="39" customHeight="1" x14ac:dyDescent="0.25">
      <c r="A20" s="3"/>
      <c r="B20" s="3"/>
      <c r="C20" s="3"/>
      <c r="D20" s="3"/>
      <c r="E20" s="3"/>
      <c r="G20" s="3"/>
      <c r="H20" s="3"/>
      <c r="I20" s="3"/>
      <c r="J20" s="3"/>
      <c r="K20" s="3"/>
      <c r="M20" s="3"/>
      <c r="N20" s="3"/>
      <c r="O20" s="3"/>
      <c r="P20" s="3"/>
      <c r="Q20" s="3"/>
    </row>
    <row r="21" spans="1:23" ht="39" customHeight="1" x14ac:dyDescent="0.25">
      <c r="A21" s="3"/>
      <c r="B21" s="3"/>
      <c r="C21" s="3"/>
      <c r="D21" s="3"/>
      <c r="E21" s="3"/>
      <c r="G21" s="3"/>
      <c r="H21" s="3"/>
      <c r="I21" s="3"/>
      <c r="J21" s="3"/>
      <c r="K21" s="3"/>
      <c r="M21" s="3"/>
      <c r="N21" s="3"/>
      <c r="O21" s="3"/>
      <c r="P21" s="3"/>
      <c r="Q21" s="3"/>
    </row>
    <row r="22" spans="1:23" ht="39" customHeight="1" x14ac:dyDescent="0.25">
      <c r="A22" s="3"/>
      <c r="B22" s="3"/>
      <c r="C22" s="3"/>
      <c r="D22" s="3"/>
      <c r="E22" s="3"/>
      <c r="G22" s="3"/>
      <c r="H22" s="3"/>
      <c r="I22" s="3"/>
      <c r="J22" s="3"/>
      <c r="K22" s="3"/>
      <c r="M22" s="3"/>
      <c r="N22" s="3"/>
      <c r="O22" s="3"/>
      <c r="P22" s="3"/>
      <c r="Q22" s="3"/>
    </row>
    <row r="23" spans="1:23" ht="39" customHeight="1" x14ac:dyDescent="0.25">
      <c r="A23" s="3"/>
      <c r="B23" s="3"/>
      <c r="C23" s="3"/>
      <c r="D23" s="3"/>
      <c r="E23" s="3"/>
      <c r="G23" s="3"/>
      <c r="H23" s="3"/>
      <c r="I23" s="3"/>
      <c r="J23" s="3"/>
      <c r="K23" s="3"/>
      <c r="M23" s="3"/>
      <c r="N23" s="3"/>
      <c r="O23" s="3"/>
      <c r="P23" s="3"/>
      <c r="Q23" s="3"/>
    </row>
    <row r="24" spans="1:23" ht="39" customHeight="1" x14ac:dyDescent="0.25">
      <c r="A24" s="3"/>
      <c r="B24" s="3"/>
      <c r="C24" s="3"/>
      <c r="D24" s="3"/>
      <c r="E24" s="3"/>
      <c r="G24" s="3"/>
      <c r="H24" s="3"/>
      <c r="I24" s="3"/>
      <c r="J24" s="3"/>
      <c r="K24" s="3"/>
      <c r="M24" s="3"/>
      <c r="N24" s="3"/>
      <c r="O24" s="3"/>
      <c r="P24" s="3"/>
      <c r="Q24" s="3"/>
    </row>
    <row r="25" spans="1:23" ht="39" customHeight="1" x14ac:dyDescent="0.25">
      <c r="A25" s="3"/>
      <c r="B25" s="3"/>
      <c r="C25" s="3"/>
      <c r="D25" s="3"/>
      <c r="E25" s="3"/>
      <c r="G25" s="3"/>
      <c r="H25" s="3"/>
      <c r="I25" s="3"/>
      <c r="J25" s="3"/>
      <c r="K25" s="3"/>
      <c r="M25" s="3"/>
      <c r="N25" s="3"/>
      <c r="O25" s="3"/>
      <c r="P25" s="3"/>
      <c r="Q25" s="3"/>
    </row>
    <row r="26" spans="1:23" ht="39" customHeight="1" x14ac:dyDescent="0.25">
      <c r="A26" s="3"/>
      <c r="B26" s="3"/>
      <c r="C26" s="3"/>
      <c r="D26" s="3"/>
      <c r="E26" s="3"/>
      <c r="G26" s="3"/>
      <c r="H26" s="3"/>
      <c r="I26" s="3"/>
      <c r="J26" s="3"/>
      <c r="K26" s="3"/>
      <c r="M26" s="3"/>
      <c r="N26" s="3"/>
      <c r="O26" s="3"/>
      <c r="P26" s="3"/>
      <c r="Q26" s="3"/>
    </row>
    <row r="27" spans="1:23" ht="39" customHeight="1" x14ac:dyDescent="0.25">
      <c r="A27" s="3"/>
      <c r="B27" s="3"/>
      <c r="C27" s="3"/>
      <c r="D27" s="3"/>
      <c r="E27" s="3"/>
      <c r="G27" s="3"/>
      <c r="H27" s="3"/>
      <c r="I27" s="3"/>
      <c r="J27" s="3"/>
      <c r="K27" s="3"/>
      <c r="M27" s="3"/>
      <c r="N27" s="3"/>
      <c r="O27" s="3"/>
      <c r="P27" s="3"/>
      <c r="Q27" s="3"/>
    </row>
    <row r="28" spans="1:23" ht="39" customHeight="1" x14ac:dyDescent="0.25">
      <c r="A28" s="3"/>
      <c r="B28" s="3"/>
      <c r="C28" s="3"/>
      <c r="D28" s="3"/>
      <c r="E28" s="3"/>
      <c r="G28" s="3"/>
      <c r="H28" s="3"/>
      <c r="I28" s="3"/>
      <c r="J28" s="3"/>
      <c r="K28" s="3"/>
      <c r="M28" s="3"/>
      <c r="N28" s="3"/>
      <c r="O28" s="3"/>
      <c r="P28" s="3"/>
      <c r="Q28" s="3"/>
    </row>
    <row r="29" spans="1:23" ht="39" customHeight="1" x14ac:dyDescent="0.25">
      <c r="A29" s="3"/>
      <c r="B29" s="3"/>
      <c r="C29" s="3"/>
      <c r="D29" s="3"/>
      <c r="E29" s="3"/>
      <c r="G29" s="3"/>
      <c r="H29" s="3"/>
      <c r="I29" s="3"/>
      <c r="J29" s="3"/>
      <c r="K29" s="3"/>
      <c r="M29" s="3"/>
      <c r="N29" s="3"/>
      <c r="O29" s="3"/>
      <c r="P29" s="3"/>
      <c r="Q29" s="3"/>
    </row>
    <row r="30" spans="1:23" ht="39" customHeight="1" x14ac:dyDescent="0.25">
      <c r="A30" s="3"/>
      <c r="B30" s="3"/>
      <c r="C30" s="3"/>
      <c r="D30" s="3"/>
      <c r="E30" s="3"/>
      <c r="G30" s="3"/>
      <c r="H30" s="3"/>
      <c r="I30" s="3"/>
      <c r="J30" s="3"/>
      <c r="K30" s="3"/>
      <c r="M30" s="3"/>
      <c r="N30" s="3"/>
      <c r="O30" s="3"/>
      <c r="P30" s="3"/>
      <c r="Q30" s="3"/>
    </row>
  </sheetData>
  <sortState xmlns:xlrd2="http://schemas.microsoft.com/office/spreadsheetml/2017/richdata2" ref="A3:E4">
    <sortCondition ref="E3:E4"/>
  </sortState>
  <mergeCells count="9">
    <mergeCell ref="A13:E13"/>
    <mergeCell ref="G13:K13"/>
    <mergeCell ref="M13:Q13"/>
    <mergeCell ref="A1:E1"/>
    <mergeCell ref="G1:K1"/>
    <mergeCell ref="M1:Q1"/>
    <mergeCell ref="A7:E7"/>
    <mergeCell ref="G7:K7"/>
    <mergeCell ref="M7:Q7"/>
  </mergeCells>
  <pageMargins left="0.31496062992125984" right="0.31496062992125984" top="0.39370078740157483" bottom="0.39370078740157483" header="0.31496062992125984" footer="0.31496062992125984"/>
  <pageSetup paperSize="9" scale="5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Nordkreis</vt:lpstr>
      <vt:lpstr>Südkreis</vt:lpstr>
      <vt:lpstr>Stadtkreis</vt:lpstr>
      <vt:lpstr>Kreisfrei</vt:lpstr>
      <vt:lpstr>Kreisfrei!Druckbereich</vt:lpstr>
      <vt:lpstr>Nordkreis!Druckbereich</vt:lpstr>
      <vt:lpstr>Stadtkreis!Druckbereich</vt:lpstr>
      <vt:lpstr>Südkreis!Druckbereich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Soest, Roland</dc:creator>
  <cp:lastModifiedBy>Milena Schlüter</cp:lastModifiedBy>
  <cp:lastPrinted>2025-09-17T19:08:20Z</cp:lastPrinted>
  <dcterms:created xsi:type="dcterms:W3CDTF">2024-06-25T11:05:10Z</dcterms:created>
  <dcterms:modified xsi:type="dcterms:W3CDTF">2026-08-30T17:40:54Z</dcterms:modified>
</cp:coreProperties>
</file>